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综合成绩" sheetId="1" r:id="rId1"/>
  </sheets>
  <definedNames>
    <definedName name="_xlnm._FilterDatabase" localSheetId="0" hidden="1">综合成绩!$B$3:$L$31</definedName>
    <definedName name="_xlnm.Print_Titles" localSheetId="0">综合成绩!$2:$3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<sst xmlns="http://schemas.openxmlformats.org/spreadsheetml/2006/main" count="97" uniqueCount="77">
  <si>
    <t>附件1：</t>
  </si>
  <si>
    <t>蒸湘区2024年公开选调事业单位工作人员综合成绩一览表</t>
  </si>
  <si>
    <t>序号</t>
  </si>
  <si>
    <t>准考证号</t>
  </si>
  <si>
    <t>姓名</t>
  </si>
  <si>
    <t>选调岗位</t>
  </si>
  <si>
    <t>选调计划</t>
  </si>
  <si>
    <t>面试签号</t>
  </si>
  <si>
    <t>笔试成绩</t>
  </si>
  <si>
    <t>笔试折算*60%</t>
  </si>
  <si>
    <t>面试成绩</t>
  </si>
  <si>
    <t>面试折算*40%</t>
  </si>
  <si>
    <t>综合成绩</t>
  </si>
  <si>
    <t>112410090410</t>
  </si>
  <si>
    <t>周强</t>
  </si>
  <si>
    <t>纪检监察岗1</t>
  </si>
  <si>
    <t>112410090406</t>
  </si>
  <si>
    <t>朱林</t>
  </si>
  <si>
    <t>112410090409</t>
  </si>
  <si>
    <t>王勇</t>
  </si>
  <si>
    <t>112410090407</t>
  </si>
  <si>
    <t>欧阳伊君</t>
  </si>
  <si>
    <t>112410090426</t>
  </si>
  <si>
    <t>王麒</t>
  </si>
  <si>
    <t>纪检监察岗2</t>
  </si>
  <si>
    <t>112410090415</t>
  </si>
  <si>
    <t>张薇</t>
  </si>
  <si>
    <t>112410090419</t>
  </si>
  <si>
    <t>陈阳阳</t>
  </si>
  <si>
    <t>112410090418</t>
  </si>
  <si>
    <t>李柃宛</t>
  </si>
  <si>
    <t>112410090324</t>
  </si>
  <si>
    <t>旷鑫伟</t>
  </si>
  <si>
    <t>纪检监察岗3</t>
  </si>
  <si>
    <t>112410090328</t>
  </si>
  <si>
    <t>段湘萍</t>
  </si>
  <si>
    <t>纪检监察岗4</t>
  </si>
  <si>
    <t>112410090330</t>
  </si>
  <si>
    <t>胡凤军</t>
  </si>
  <si>
    <t>112410090101</t>
  </si>
  <si>
    <t>莫尚迪</t>
  </si>
  <si>
    <t>文字综合岗1</t>
  </si>
  <si>
    <t>112410090107</t>
  </si>
  <si>
    <t>全琢瑀</t>
  </si>
  <si>
    <t>112410090103</t>
  </si>
  <si>
    <t>罗浩成</t>
  </si>
  <si>
    <t>112410090109</t>
  </si>
  <si>
    <t>彭欢</t>
  </si>
  <si>
    <t>112410090118</t>
  </si>
  <si>
    <t>王琴</t>
  </si>
  <si>
    <t>文字综合岗2</t>
  </si>
  <si>
    <t>112410090110</t>
  </si>
  <si>
    <t>凌淑贤</t>
  </si>
  <si>
    <t>112410090115</t>
  </si>
  <si>
    <t>刘昱廷</t>
  </si>
  <si>
    <t>112410090125</t>
  </si>
  <si>
    <t>王璇</t>
  </si>
  <si>
    <t>112410090210</t>
  </si>
  <si>
    <t>吴曦</t>
  </si>
  <si>
    <t>文字综合岗3</t>
  </si>
  <si>
    <t>112410090130</t>
  </si>
  <si>
    <t>吴传胜</t>
  </si>
  <si>
    <t>112410090128</t>
  </si>
  <si>
    <t>汤伟麒</t>
  </si>
  <si>
    <t>112410090203</t>
  </si>
  <si>
    <t>王洋</t>
  </si>
  <si>
    <t>112410090206</t>
  </si>
  <si>
    <t>陈雨轩</t>
  </si>
  <si>
    <t>112410090305</t>
  </si>
  <si>
    <t>傅文</t>
  </si>
  <si>
    <t>文字综合岗4</t>
  </si>
  <si>
    <t>112410090219</t>
  </si>
  <si>
    <t>朱辉煌</t>
  </si>
  <si>
    <t>112410090213</t>
  </si>
  <si>
    <t>易娟</t>
  </si>
  <si>
    <t>112410090322</t>
  </si>
  <si>
    <t>刘晏玲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</si>
</sst>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4"/>
      <color theme="1"/>
      <name val="华文仿宋"/>
      <charset val="134"/>
    </font>
    <font>
      <sz val="18"/>
      <color theme="1"/>
      <name val="方正小标宋_GBK"/>
      <charset val="134"/>
    </font>
    <font>
      <b/>
      <sz val="12"/>
      <color theme="1"/>
      <name val="华文仿宋"/>
      <charset val="134"/>
    </font>
    <font>
      <sz val="12"/>
      <color theme="1"/>
      <name val="华文仿宋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L31"/>
  <sheetViews>
    <sheetView tabSelected="1" workbookViewId="0">
      <pane ySplit="3" topLeftCell="A4" activePane="bottomLeft" state="frozen"/>
      <selection/>
      <selection pane="bottomLeft" activeCell="K8" sqref="K8"/>
    </sheetView>
  </sheetViews>
  <sheetFormatPr defaultColWidth="9" defaultRowHeight="18.75"/>
  <cols>
    <col min="1" max="1" width="2.25" customWidth="1"/>
    <col min="2" max="2" width="5.875" style="1" customWidth="1"/>
    <col min="3" max="3" width="15.125" style="1" customWidth="1"/>
    <col min="4" max="4" width="10.25" style="1" customWidth="1"/>
    <col min="5" max="5" width="15.5" style="1" customWidth="1"/>
    <col min="6" max="6" width="6.625" style="1" customWidth="1"/>
    <col min="7" max="7" width="10.125" style="1" customWidth="1"/>
    <col min="8" max="8" width="9.75833333333333" customWidth="1"/>
    <col min="9" max="9" width="10.375" customWidth="1"/>
    <col min="10" max="10" width="9.75833333333333" customWidth="1"/>
    <col min="11" max="11" width="10.375" customWidth="1"/>
    <col min="12" max="12" width="9.75833333333333" customWidth="1"/>
  </cols>
  <sheetData>
    <row r="1" spans="2:1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ht="39.95" customHeight="1" spans="2:12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ht="46" customHeight="1" spans="2:12"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</row>
    <row r="4" ht="157" customHeight="1" spans="2:12">
      <c r="B4" s="5">
        <v>1</v>
      </c>
      <c r="C4" s="5" t="s">
        <v>13</v>
      </c>
      <c r="D4" s="5" t="s">
        <v>14</v>
      </c>
      <c r="E4" s="5" t="s">
        <v>15</v>
      </c>
      <c r="F4" s="6">
        <v>2</v>
      </c>
      <c r="G4" s="5">
        <v>2</v>
      </c>
      <c r="H4" s="7">
        <v>74.35</v>
      </c>
      <c r="I4" s="7">
        <f t="shared" ref="I4:I31" si="0">H4*0.6</f>
        <v>44.61</v>
      </c>
      <c r="J4" s="7">
        <v>81.72</v>
      </c>
      <c r="K4" s="7">
        <f t="shared" ref="K4:K31" si="1">J4*0.4</f>
        <v>32.688</v>
      </c>
      <c r="L4" s="7">
        <f t="shared" ref="L4:L31" si="2">I4+K4</f>
        <v>77.298</v>
      </c>
    </row>
    <row r="5" ht="27.6" customHeight="1" spans="2:12">
      <c r="B5" s="5">
        <v>2</v>
      </c>
      <c r="C5" s="5" t="s">
        <v>16</v>
      </c>
      <c r="D5" s="5" t="s">
        <v>17</v>
      </c>
      <c r="E5" s="5" t="s">
        <v>15</v>
      </c>
      <c r="F5" s="8"/>
      <c r="G5" s="5">
        <v>12</v>
      </c>
      <c r="H5" s="7">
        <v>72.15</v>
      </c>
      <c r="I5" s="7">
        <f t="shared" si="0"/>
        <v>43.29</v>
      </c>
      <c r="J5" s="7">
        <v>86.22</v>
      </c>
      <c r="K5" s="7">
        <f t="shared" si="1"/>
        <v>34.488</v>
      </c>
      <c r="L5" s="7">
        <f t="shared" si="2"/>
        <v>77.778</v>
      </c>
    </row>
    <row r="6" ht="27.6" customHeight="1" spans="2:12">
      <c r="B6" s="5">
        <v>3</v>
      </c>
      <c r="C6" s="5" t="s">
        <v>18</v>
      </c>
      <c r="D6" s="5" t="s">
        <v>19</v>
      </c>
      <c r="E6" s="5" t="s">
        <v>15</v>
      </c>
      <c r="F6" s="8"/>
      <c r="G6" s="5">
        <v>15</v>
      </c>
      <c r="H6" s="7">
        <v>70.4</v>
      </c>
      <c r="I6" s="7">
        <f t="shared" si="0"/>
        <v>42.24</v>
      </c>
      <c r="J6" s="7">
        <v>84.98</v>
      </c>
      <c r="K6" s="7">
        <f t="shared" si="1"/>
        <v>33.992</v>
      </c>
      <c r="L6" s="7">
        <f t="shared" si="2"/>
        <v>76.232</v>
      </c>
    </row>
    <row r="7" ht="27.6" customHeight="1" spans="2:12">
      <c r="B7" s="5">
        <v>4</v>
      </c>
      <c r="C7" s="5" t="s">
        <v>20</v>
      </c>
      <c r="D7" s="5" t="s">
        <v>21</v>
      </c>
      <c r="E7" s="5" t="s">
        <v>15</v>
      </c>
      <c r="F7" s="9"/>
      <c r="G7" s="5"/>
      <c r="H7" s="7">
        <v>67.4</v>
      </c>
      <c r="I7" s="7">
        <f t="shared" si="0"/>
        <v>40.44</v>
      </c>
      <c r="J7" s="7">
        <v>0</v>
      </c>
      <c r="K7" s="7">
        <f t="shared" si="1"/>
        <v>0</v>
      </c>
      <c r="L7" s="7">
        <f t="shared" si="2"/>
        <v>40.44</v>
      </c>
    </row>
    <row r="8" ht="27.6" customHeight="1" spans="2:12">
      <c r="B8" s="5">
        <v>5</v>
      </c>
      <c r="C8" s="5" t="s">
        <v>22</v>
      </c>
      <c r="D8" s="5" t="s">
        <v>23</v>
      </c>
      <c r="E8" s="5" t="s">
        <v>24</v>
      </c>
      <c r="F8" s="6">
        <v>2</v>
      </c>
      <c r="G8" s="5">
        <v>19</v>
      </c>
      <c r="H8" s="7">
        <v>71.1</v>
      </c>
      <c r="I8" s="7">
        <f t="shared" si="0"/>
        <v>42.66</v>
      </c>
      <c r="J8" s="7">
        <v>84.24</v>
      </c>
      <c r="K8" s="7">
        <f t="shared" si="1"/>
        <v>33.696</v>
      </c>
      <c r="L8" s="7">
        <f t="shared" si="2"/>
        <v>76.356</v>
      </c>
    </row>
    <row r="9" ht="27.6" customHeight="1" spans="2:12">
      <c r="B9" s="5">
        <v>6</v>
      </c>
      <c r="C9" s="5" t="s">
        <v>25</v>
      </c>
      <c r="D9" s="5" t="s">
        <v>26</v>
      </c>
      <c r="E9" s="5" t="s">
        <v>24</v>
      </c>
      <c r="F9" s="8"/>
      <c r="G9" s="5">
        <v>3</v>
      </c>
      <c r="H9" s="7">
        <v>68.15</v>
      </c>
      <c r="I9" s="7">
        <f t="shared" si="0"/>
        <v>40.89</v>
      </c>
      <c r="J9" s="7">
        <v>83.32</v>
      </c>
      <c r="K9" s="7">
        <f t="shared" si="1"/>
        <v>33.328</v>
      </c>
      <c r="L9" s="7">
        <f t="shared" si="2"/>
        <v>74.218</v>
      </c>
    </row>
    <row r="10" ht="27.6" customHeight="1" spans="2:12">
      <c r="B10" s="5">
        <v>7</v>
      </c>
      <c r="C10" s="5" t="s">
        <v>27</v>
      </c>
      <c r="D10" s="5" t="s">
        <v>28</v>
      </c>
      <c r="E10" s="5" t="s">
        <v>24</v>
      </c>
      <c r="F10" s="8"/>
      <c r="G10" s="5">
        <v>17</v>
      </c>
      <c r="H10" s="7">
        <v>66.5</v>
      </c>
      <c r="I10" s="7">
        <f t="shared" si="0"/>
        <v>39.9</v>
      </c>
      <c r="J10" s="7">
        <v>84.72</v>
      </c>
      <c r="K10" s="7">
        <f t="shared" si="1"/>
        <v>33.888</v>
      </c>
      <c r="L10" s="7">
        <f t="shared" si="2"/>
        <v>73.788</v>
      </c>
    </row>
    <row r="11" ht="27.6" customHeight="1" spans="2:12">
      <c r="B11" s="5">
        <v>8</v>
      </c>
      <c r="C11" s="5" t="s">
        <v>29</v>
      </c>
      <c r="D11" s="5" t="s">
        <v>30</v>
      </c>
      <c r="E11" s="5" t="s">
        <v>24</v>
      </c>
      <c r="F11" s="9"/>
      <c r="G11" s="5">
        <v>28</v>
      </c>
      <c r="H11" s="7">
        <v>66.2</v>
      </c>
      <c r="I11" s="7">
        <f t="shared" si="0"/>
        <v>39.72</v>
      </c>
      <c r="J11" s="7">
        <v>83.5</v>
      </c>
      <c r="K11" s="7">
        <f t="shared" si="1"/>
        <v>33.4</v>
      </c>
      <c r="L11" s="7">
        <f t="shared" si="2"/>
        <v>73.12</v>
      </c>
    </row>
    <row r="12" ht="27.6" customHeight="1" spans="2:12">
      <c r="B12" s="5">
        <v>9</v>
      </c>
      <c r="C12" s="5" t="s">
        <v>31</v>
      </c>
      <c r="D12" s="5" t="s">
        <v>32</v>
      </c>
      <c r="E12" s="5" t="s">
        <v>33</v>
      </c>
      <c r="F12" s="5">
        <v>1</v>
      </c>
      <c r="G12" s="5">
        <v>27</v>
      </c>
      <c r="H12" s="7">
        <v>72.85</v>
      </c>
      <c r="I12" s="7">
        <f t="shared" si="0"/>
        <v>43.71</v>
      </c>
      <c r="J12" s="7">
        <v>87.44</v>
      </c>
      <c r="K12" s="7">
        <f t="shared" si="1"/>
        <v>34.976</v>
      </c>
      <c r="L12" s="7">
        <f t="shared" si="2"/>
        <v>78.686</v>
      </c>
    </row>
    <row r="13" ht="27.6" customHeight="1" spans="2:12">
      <c r="B13" s="5">
        <v>10</v>
      </c>
      <c r="C13" s="5" t="s">
        <v>34</v>
      </c>
      <c r="D13" s="5" t="s">
        <v>35</v>
      </c>
      <c r="E13" s="5" t="s">
        <v>36</v>
      </c>
      <c r="F13" s="6">
        <v>1</v>
      </c>
      <c r="G13" s="5">
        <v>24</v>
      </c>
      <c r="H13" s="7">
        <v>68.85</v>
      </c>
      <c r="I13" s="7">
        <f t="shared" si="0"/>
        <v>41.31</v>
      </c>
      <c r="J13" s="7">
        <v>84.12</v>
      </c>
      <c r="K13" s="7">
        <f t="shared" si="1"/>
        <v>33.648</v>
      </c>
      <c r="L13" s="7">
        <f t="shared" si="2"/>
        <v>74.958</v>
      </c>
    </row>
    <row r="14" ht="27.6" customHeight="1" spans="2:12">
      <c r="B14" s="5">
        <v>11</v>
      </c>
      <c r="C14" s="5" t="s">
        <v>37</v>
      </c>
      <c r="D14" s="5" t="s">
        <v>38</v>
      </c>
      <c r="E14" s="5" t="s">
        <v>36</v>
      </c>
      <c r="F14" s="9"/>
      <c r="G14" s="5">
        <v>20</v>
      </c>
      <c r="H14" s="7">
        <v>67.75</v>
      </c>
      <c r="I14" s="7">
        <f t="shared" si="0"/>
        <v>40.65</v>
      </c>
      <c r="J14" s="7">
        <v>84.34</v>
      </c>
      <c r="K14" s="7">
        <f t="shared" si="1"/>
        <v>33.736</v>
      </c>
      <c r="L14" s="7">
        <f t="shared" si="2"/>
        <v>74.386</v>
      </c>
    </row>
    <row r="15" ht="27.6" customHeight="1" spans="2:12">
      <c r="B15" s="5">
        <v>12</v>
      </c>
      <c r="C15" s="5" t="s">
        <v>39</v>
      </c>
      <c r="D15" s="5" t="s">
        <v>40</v>
      </c>
      <c r="E15" s="5" t="s">
        <v>41</v>
      </c>
      <c r="F15" s="6">
        <v>2</v>
      </c>
      <c r="G15" s="5">
        <v>21</v>
      </c>
      <c r="H15" s="7">
        <v>78</v>
      </c>
      <c r="I15" s="7">
        <f t="shared" si="0"/>
        <v>46.8</v>
      </c>
      <c r="J15" s="7">
        <v>84.78</v>
      </c>
      <c r="K15" s="7">
        <f t="shared" si="1"/>
        <v>33.912</v>
      </c>
      <c r="L15" s="7">
        <f t="shared" si="2"/>
        <v>80.712</v>
      </c>
    </row>
    <row r="16" ht="27.6" customHeight="1" spans="2:12">
      <c r="B16" s="5">
        <v>13</v>
      </c>
      <c r="C16" s="5" t="s">
        <v>42</v>
      </c>
      <c r="D16" s="5" t="s">
        <v>43</v>
      </c>
      <c r="E16" s="5" t="s">
        <v>41</v>
      </c>
      <c r="F16" s="8"/>
      <c r="G16" s="5">
        <v>13</v>
      </c>
      <c r="H16" s="7">
        <v>76.5</v>
      </c>
      <c r="I16" s="7">
        <f t="shared" si="0"/>
        <v>45.9</v>
      </c>
      <c r="J16" s="7">
        <v>83.8</v>
      </c>
      <c r="K16" s="7">
        <f t="shared" si="1"/>
        <v>33.52</v>
      </c>
      <c r="L16" s="7">
        <f t="shared" si="2"/>
        <v>79.42</v>
      </c>
    </row>
    <row r="17" ht="27.6" customHeight="1" spans="2:12">
      <c r="B17" s="5">
        <v>14</v>
      </c>
      <c r="C17" s="5" t="s">
        <v>44</v>
      </c>
      <c r="D17" s="5" t="s">
        <v>45</v>
      </c>
      <c r="E17" s="5" t="s">
        <v>41</v>
      </c>
      <c r="F17" s="8"/>
      <c r="G17" s="5">
        <v>8</v>
      </c>
      <c r="H17" s="7">
        <v>75</v>
      </c>
      <c r="I17" s="7">
        <f t="shared" si="0"/>
        <v>45</v>
      </c>
      <c r="J17" s="7">
        <v>85.92</v>
      </c>
      <c r="K17" s="7">
        <f t="shared" si="1"/>
        <v>34.368</v>
      </c>
      <c r="L17" s="7">
        <f t="shared" si="2"/>
        <v>79.368</v>
      </c>
    </row>
    <row r="18" ht="27.6" customHeight="1" spans="2:12">
      <c r="B18" s="5">
        <v>15</v>
      </c>
      <c r="C18" s="5" t="s">
        <v>46</v>
      </c>
      <c r="D18" s="5" t="s">
        <v>47</v>
      </c>
      <c r="E18" s="5" t="s">
        <v>41</v>
      </c>
      <c r="F18" s="9"/>
      <c r="G18" s="5">
        <v>4</v>
      </c>
      <c r="H18" s="7">
        <v>72</v>
      </c>
      <c r="I18" s="7">
        <f t="shared" si="0"/>
        <v>43.2</v>
      </c>
      <c r="J18" s="7">
        <v>85.68</v>
      </c>
      <c r="K18" s="7">
        <f t="shared" si="1"/>
        <v>34.272</v>
      </c>
      <c r="L18" s="7">
        <f t="shared" si="2"/>
        <v>77.472</v>
      </c>
    </row>
    <row r="19" ht="27.6" customHeight="1" spans="2:12">
      <c r="B19" s="5">
        <v>16</v>
      </c>
      <c r="C19" s="5" t="s">
        <v>48</v>
      </c>
      <c r="D19" s="5" t="s">
        <v>49</v>
      </c>
      <c r="E19" s="5" t="s">
        <v>50</v>
      </c>
      <c r="F19" s="6">
        <v>2</v>
      </c>
      <c r="G19" s="5">
        <v>14</v>
      </c>
      <c r="H19" s="7">
        <v>79</v>
      </c>
      <c r="I19" s="7">
        <f t="shared" si="0"/>
        <v>47.4</v>
      </c>
      <c r="J19" s="7">
        <v>88.52</v>
      </c>
      <c r="K19" s="7">
        <f t="shared" si="1"/>
        <v>35.408</v>
      </c>
      <c r="L19" s="7">
        <f t="shared" si="2"/>
        <v>82.808</v>
      </c>
    </row>
    <row r="20" ht="27.6" customHeight="1" spans="2:12">
      <c r="B20" s="5">
        <v>17</v>
      </c>
      <c r="C20" s="5" t="s">
        <v>51</v>
      </c>
      <c r="D20" s="5" t="s">
        <v>52</v>
      </c>
      <c r="E20" s="5" t="s">
        <v>50</v>
      </c>
      <c r="F20" s="8"/>
      <c r="G20" s="5">
        <v>6</v>
      </c>
      <c r="H20" s="7">
        <v>76.5</v>
      </c>
      <c r="I20" s="7">
        <f t="shared" si="0"/>
        <v>45.9</v>
      </c>
      <c r="J20" s="7">
        <v>82.66</v>
      </c>
      <c r="K20" s="7">
        <f t="shared" si="1"/>
        <v>33.064</v>
      </c>
      <c r="L20" s="7">
        <f t="shared" si="2"/>
        <v>78.964</v>
      </c>
    </row>
    <row r="21" ht="27.6" customHeight="1" spans="2:12">
      <c r="B21" s="5">
        <v>18</v>
      </c>
      <c r="C21" s="5" t="s">
        <v>53</v>
      </c>
      <c r="D21" s="5" t="s">
        <v>54</v>
      </c>
      <c r="E21" s="5" t="s">
        <v>50</v>
      </c>
      <c r="F21" s="8"/>
      <c r="G21" s="5">
        <v>23</v>
      </c>
      <c r="H21" s="7">
        <v>76.5</v>
      </c>
      <c r="I21" s="7">
        <f t="shared" si="0"/>
        <v>45.9</v>
      </c>
      <c r="J21" s="7">
        <v>82.66</v>
      </c>
      <c r="K21" s="7">
        <f t="shared" si="1"/>
        <v>33.064</v>
      </c>
      <c r="L21" s="7">
        <f t="shared" si="2"/>
        <v>78.964</v>
      </c>
    </row>
    <row r="22" ht="27.6" customHeight="1" spans="2:12">
      <c r="B22" s="5">
        <v>19</v>
      </c>
      <c r="C22" s="5" t="s">
        <v>55</v>
      </c>
      <c r="D22" s="5" t="s">
        <v>56</v>
      </c>
      <c r="E22" s="5" t="s">
        <v>50</v>
      </c>
      <c r="F22" s="9"/>
      <c r="G22" s="5">
        <v>25</v>
      </c>
      <c r="H22" s="7">
        <v>76.25</v>
      </c>
      <c r="I22" s="7">
        <f t="shared" si="0"/>
        <v>45.75</v>
      </c>
      <c r="J22" s="7">
        <v>84.76</v>
      </c>
      <c r="K22" s="7">
        <f t="shared" si="1"/>
        <v>33.904</v>
      </c>
      <c r="L22" s="7">
        <f t="shared" si="2"/>
        <v>79.654</v>
      </c>
    </row>
    <row r="23" ht="27.6" customHeight="1" spans="2:12">
      <c r="B23" s="5">
        <v>20</v>
      </c>
      <c r="C23" s="5" t="s">
        <v>57</v>
      </c>
      <c r="D23" s="5" t="s">
        <v>58</v>
      </c>
      <c r="E23" s="5" t="s">
        <v>59</v>
      </c>
      <c r="F23" s="6">
        <v>2</v>
      </c>
      <c r="G23" s="5">
        <v>5</v>
      </c>
      <c r="H23" s="7">
        <v>79.25</v>
      </c>
      <c r="I23" s="7">
        <f t="shared" si="0"/>
        <v>47.55</v>
      </c>
      <c r="J23" s="7">
        <v>85.32</v>
      </c>
      <c r="K23" s="7">
        <f t="shared" si="1"/>
        <v>34.128</v>
      </c>
      <c r="L23" s="7">
        <f t="shared" si="2"/>
        <v>81.678</v>
      </c>
    </row>
    <row r="24" ht="27.6" customHeight="1" spans="2:12">
      <c r="B24" s="5">
        <v>21</v>
      </c>
      <c r="C24" s="5" t="s">
        <v>60</v>
      </c>
      <c r="D24" s="5" t="s">
        <v>61</v>
      </c>
      <c r="E24" s="5" t="s">
        <v>59</v>
      </c>
      <c r="F24" s="8"/>
      <c r="G24" s="5">
        <v>10</v>
      </c>
      <c r="H24" s="7">
        <v>77.75</v>
      </c>
      <c r="I24" s="7">
        <f t="shared" si="0"/>
        <v>46.65</v>
      </c>
      <c r="J24" s="7">
        <v>83.24</v>
      </c>
      <c r="K24" s="7">
        <f t="shared" si="1"/>
        <v>33.296</v>
      </c>
      <c r="L24" s="7">
        <f t="shared" si="2"/>
        <v>79.946</v>
      </c>
    </row>
    <row r="25" ht="27.6" customHeight="1" spans="2:12">
      <c r="B25" s="5">
        <v>22</v>
      </c>
      <c r="C25" s="5" t="s">
        <v>62</v>
      </c>
      <c r="D25" s="5" t="s">
        <v>63</v>
      </c>
      <c r="E25" s="5" t="s">
        <v>59</v>
      </c>
      <c r="F25" s="8"/>
      <c r="G25" s="5">
        <v>26</v>
      </c>
      <c r="H25" s="7">
        <v>77.5</v>
      </c>
      <c r="I25" s="7">
        <f t="shared" si="0"/>
        <v>46.5</v>
      </c>
      <c r="J25" s="7">
        <v>86.4</v>
      </c>
      <c r="K25" s="7">
        <f t="shared" si="1"/>
        <v>34.56</v>
      </c>
      <c r="L25" s="7">
        <f t="shared" si="2"/>
        <v>81.06</v>
      </c>
    </row>
    <row r="26" ht="27.6" customHeight="1" spans="2:12">
      <c r="B26" s="5">
        <v>23</v>
      </c>
      <c r="C26" s="5" t="s">
        <v>64</v>
      </c>
      <c r="D26" s="5" t="s">
        <v>65</v>
      </c>
      <c r="E26" s="5" t="s">
        <v>59</v>
      </c>
      <c r="F26" s="8"/>
      <c r="G26" s="5">
        <v>1</v>
      </c>
      <c r="H26" s="7">
        <v>75.25</v>
      </c>
      <c r="I26" s="7">
        <f t="shared" si="0"/>
        <v>45.15</v>
      </c>
      <c r="J26" s="7">
        <v>84.02</v>
      </c>
      <c r="K26" s="7">
        <f t="shared" si="1"/>
        <v>33.608</v>
      </c>
      <c r="L26" s="7">
        <f t="shared" si="2"/>
        <v>78.758</v>
      </c>
    </row>
    <row r="27" ht="27.6" customHeight="1" spans="2:12">
      <c r="B27" s="5">
        <v>24</v>
      </c>
      <c r="C27" s="5" t="s">
        <v>66</v>
      </c>
      <c r="D27" s="5" t="s">
        <v>67</v>
      </c>
      <c r="E27" s="5" t="s">
        <v>59</v>
      </c>
      <c r="F27" s="9"/>
      <c r="G27" s="5">
        <v>9</v>
      </c>
      <c r="H27" s="7">
        <v>75.25</v>
      </c>
      <c r="I27" s="7">
        <f t="shared" si="0"/>
        <v>45.15</v>
      </c>
      <c r="J27" s="7">
        <v>84.9</v>
      </c>
      <c r="K27" s="7">
        <f t="shared" si="1"/>
        <v>33.96</v>
      </c>
      <c r="L27" s="7">
        <f t="shared" si="2"/>
        <v>79.11</v>
      </c>
    </row>
    <row r="28" ht="27.6" customHeight="1" spans="2:12">
      <c r="B28" s="5">
        <v>25</v>
      </c>
      <c r="C28" s="5" t="s">
        <v>68</v>
      </c>
      <c r="D28" s="5" t="s">
        <v>69</v>
      </c>
      <c r="E28" s="5" t="s">
        <v>70</v>
      </c>
      <c r="F28" s="6">
        <v>2</v>
      </c>
      <c r="G28" s="5">
        <v>16</v>
      </c>
      <c r="H28" s="7">
        <v>81.5</v>
      </c>
      <c r="I28" s="7">
        <f t="shared" si="0"/>
        <v>48.9</v>
      </c>
      <c r="J28" s="7">
        <v>87.9</v>
      </c>
      <c r="K28" s="7">
        <f t="shared" si="1"/>
        <v>35.16</v>
      </c>
      <c r="L28" s="7">
        <f t="shared" si="2"/>
        <v>84.06</v>
      </c>
    </row>
    <row r="29" ht="27.6" customHeight="1" spans="2:12">
      <c r="B29" s="5">
        <v>26</v>
      </c>
      <c r="C29" s="5" t="s">
        <v>71</v>
      </c>
      <c r="D29" s="5" t="s">
        <v>72</v>
      </c>
      <c r="E29" s="5" t="s">
        <v>70</v>
      </c>
      <c r="F29" s="8"/>
      <c r="G29" s="5">
        <v>7</v>
      </c>
      <c r="H29" s="7">
        <v>80.5</v>
      </c>
      <c r="I29" s="7">
        <f t="shared" si="0"/>
        <v>48.3</v>
      </c>
      <c r="J29" s="7">
        <v>84.7</v>
      </c>
      <c r="K29" s="7">
        <f t="shared" si="1"/>
        <v>33.88</v>
      </c>
      <c r="L29" s="7">
        <f t="shared" si="2"/>
        <v>82.18</v>
      </c>
    </row>
    <row r="30" ht="27.6" customHeight="1" spans="2:12">
      <c r="B30" s="5">
        <v>27</v>
      </c>
      <c r="C30" s="5" t="s">
        <v>73</v>
      </c>
      <c r="D30" s="5" t="s">
        <v>74</v>
      </c>
      <c r="E30" s="5" t="s">
        <v>70</v>
      </c>
      <c r="F30" s="8"/>
      <c r="G30" s="5">
        <v>11</v>
      </c>
      <c r="H30" s="7">
        <v>79.5</v>
      </c>
      <c r="I30" s="7">
        <f t="shared" si="0"/>
        <v>47.7</v>
      </c>
      <c r="J30" s="7">
        <v>83.76</v>
      </c>
      <c r="K30" s="7">
        <f t="shared" si="1"/>
        <v>33.504</v>
      </c>
      <c r="L30" s="7">
        <f t="shared" si="2"/>
        <v>81.204</v>
      </c>
    </row>
    <row r="31" ht="27.6" customHeight="1" spans="2:12">
      <c r="B31" s="5">
        <v>28</v>
      </c>
      <c r="C31" s="5" t="s">
        <v>75</v>
      </c>
      <c r="D31" s="5" t="s">
        <v>76</v>
      </c>
      <c r="E31" s="5" t="s">
        <v>70</v>
      </c>
      <c r="F31" s="9"/>
      <c r="G31" s="5">
        <v>22</v>
      </c>
      <c r="H31" s="7">
        <v>78.25</v>
      </c>
      <c r="I31" s="7">
        <f t="shared" si="0"/>
        <v>46.95</v>
      </c>
      <c r="J31" s="7">
        <v>82.42</v>
      </c>
      <c r="K31" s="7">
        <f t="shared" si="1"/>
        <v>32.968</v>
      </c>
      <c r="L31" s="7">
        <f t="shared" si="2"/>
        <v>79.918</v>
      </c>
    </row>
  </sheetData>
  <autoFilter xmlns:etc="http://www.wps.cn/officeDocument/2017/etCustomData" ref="B3:L31" etc:filterBottomFollowUsedRange="0">
    <extLst/>
  </autoFilter>
  <mergeCells count="9">
    <mergeCell ref="B1:L1"/>
    <mergeCell ref="B2:L2"/>
    <mergeCell ref="F4:F7"/>
    <mergeCell ref="F8:F11"/>
    <mergeCell ref="F13:F14"/>
    <mergeCell ref="F15:F18"/>
    <mergeCell ref="F19:F22"/>
    <mergeCell ref="F23:F27"/>
    <mergeCell ref="F28:F31"/>
  </mergeCells>
  <pageMargins left="0.393055555555556" right="0.236111111111111" top="0.393055555555556" bottom="0.393055555555556" header="0.314583333333333" footer="0.196527777777778"/>
  <pageSetup paperSize="9" scale="85" fitToHeight="0" orientation="portrait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唯</cp:lastModifiedBy>
  <dcterms:created xsi:type="dcterms:W3CDTF">2024-10-28T02:05:00Z</dcterms:created>
  <dcterms:modified xsi:type="dcterms:W3CDTF">2024-10-28T04:59:40Z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F0D387F772654C9A966A93D5568D834E_11</vt:lpwstr>
  </property>
  <property fmtid="{D5CDD505-2E9C-101B-9397-08002B2CF9AE}" pid="3" name="KSOProductBuildVer">
    <vt:lpwstr>2052-12.1.0.18276</vt:lpwstr>
  </property>
</Properties>
</file>