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Sheet0!$A$2:$I$42</definedName>
    <definedName name="_xlnm.Print_Area" localSheetId="0">Sheet0!$A$2:$P$42</definedName>
    <definedName name="_xlnm.Print_Titles" localSheetId="0">Sheet0!$1:$2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<sst xmlns="http://schemas.openxmlformats.org/spreadsheetml/2006/main" count="214" uniqueCount="115">
  <si>
    <t>2024年下半年铁力市公安局公开招聘警务辅助人员拟进入考察环节名单</t>
  </si>
  <si>
    <t>序号</t>
  </si>
  <si>
    <t>报考单位</t>
  </si>
  <si>
    <t>岗位代码</t>
  </si>
  <si>
    <t>岗位名称</t>
  </si>
  <si>
    <t>招聘人数</t>
  </si>
  <si>
    <t>准考证号</t>
  </si>
  <si>
    <t>姓  名</t>
  </si>
  <si>
    <t>性  别</t>
  </si>
  <si>
    <t>笔试总分</t>
  </si>
  <si>
    <t>笔试折合分数</t>
  </si>
  <si>
    <t>面试总分</t>
  </si>
  <si>
    <t>面试折合分数</t>
  </si>
  <si>
    <t>总成绩</t>
  </si>
  <si>
    <t>体能测评成绩</t>
  </si>
  <si>
    <t>岗位总排名</t>
  </si>
  <si>
    <t>备注</t>
  </si>
  <si>
    <t>铁力市公安局</t>
  </si>
  <si>
    <t>01</t>
  </si>
  <si>
    <t>警务辅助人员</t>
  </si>
  <si>
    <t>10</t>
  </si>
  <si>
    <t>24010702</t>
  </si>
  <si>
    <t>徐翔琢</t>
  </si>
  <si>
    <t>男</t>
  </si>
  <si>
    <t>合格</t>
  </si>
  <si>
    <t>拟进入考察环节</t>
  </si>
  <si>
    <t>24010608</t>
  </si>
  <si>
    <t>范野</t>
  </si>
  <si>
    <t>24010829</t>
  </si>
  <si>
    <t>陈思吉</t>
  </si>
  <si>
    <t>24010628</t>
  </si>
  <si>
    <t>赵广文</t>
  </si>
  <si>
    <t>24010814</t>
  </si>
  <si>
    <t>徐浩楠</t>
  </si>
  <si>
    <t>24010230</t>
  </si>
  <si>
    <t>李柏松</t>
  </si>
  <si>
    <t>24010221</t>
  </si>
  <si>
    <t>李大勇</t>
  </si>
  <si>
    <t>24010630</t>
  </si>
  <si>
    <t>刘文斌</t>
  </si>
  <si>
    <t>24010526</t>
  </si>
  <si>
    <t>王庄严</t>
  </si>
  <si>
    <t>24010114</t>
  </si>
  <si>
    <t>王倡</t>
  </si>
  <si>
    <t>24010225</t>
  </si>
  <si>
    <t>朱仲凯</t>
  </si>
  <si>
    <t>不合格</t>
  </si>
  <si>
    <t>体能测评不合格</t>
  </si>
  <si>
    <t>24010828</t>
  </si>
  <si>
    <t>滕建臣</t>
  </si>
  <si>
    <t>24010507</t>
  </si>
  <si>
    <t>王温远</t>
  </si>
  <si>
    <t>24010207</t>
  </si>
  <si>
    <t>刘志浩</t>
  </si>
  <si>
    <t>24010217</t>
  </si>
  <si>
    <t>徐星晨</t>
  </si>
  <si>
    <t>体能测评缺考</t>
  </si>
  <si>
    <t>24010502</t>
  </si>
  <si>
    <t>韩鸿斌</t>
  </si>
  <si>
    <t>24010406</t>
  </si>
  <si>
    <t>贾长硕</t>
  </si>
  <si>
    <t>24010224</t>
  </si>
  <si>
    <t>王尊圣</t>
  </si>
  <si>
    <t>未进入体能测评递补环节</t>
  </si>
  <si>
    <t>24010321</t>
  </si>
  <si>
    <t>王鹏</t>
  </si>
  <si>
    <t>面试缺考</t>
  </si>
  <si>
    <t>24010102</t>
  </si>
  <si>
    <t>姜枫</t>
  </si>
  <si>
    <t>02</t>
  </si>
  <si>
    <t>7</t>
  </si>
  <si>
    <t>24010113</t>
  </si>
  <si>
    <t>邢福鑫</t>
  </si>
  <si>
    <t>24010314</t>
  </si>
  <si>
    <t>任航</t>
  </si>
  <si>
    <t>24010501</t>
  </si>
  <si>
    <t>于阔瑞</t>
  </si>
  <si>
    <t>24010408</t>
  </si>
  <si>
    <t>张威</t>
  </si>
  <si>
    <t>24010105</t>
  </si>
  <si>
    <t>张庆</t>
  </si>
  <si>
    <t>24010827</t>
  </si>
  <si>
    <t>陈佐政</t>
  </si>
  <si>
    <t>24010404</t>
  </si>
  <si>
    <t>杨涛</t>
  </si>
  <si>
    <t>24010220</t>
  </si>
  <si>
    <t>程连明</t>
  </si>
  <si>
    <t>24010619</t>
  </si>
  <si>
    <t>张亮</t>
  </si>
  <si>
    <t>24010107</t>
  </si>
  <si>
    <t>慕朝治</t>
  </si>
  <si>
    <t>24010108</t>
  </si>
  <si>
    <t>王龙峰</t>
  </si>
  <si>
    <t>24010505</t>
  </si>
  <si>
    <t>李昭一</t>
  </si>
  <si>
    <t>24010328</t>
  </si>
  <si>
    <t>杨俊峰</t>
  </si>
  <si>
    <t>24010420</t>
  </si>
  <si>
    <t>陈宏</t>
  </si>
  <si>
    <t>面试中途放弃</t>
  </si>
  <si>
    <t>03</t>
  </si>
  <si>
    <t>3</t>
  </si>
  <si>
    <t>24010309</t>
  </si>
  <si>
    <t>杨彩琴</t>
  </si>
  <si>
    <t>女</t>
  </si>
  <si>
    <t>24010411</t>
  </si>
  <si>
    <t>王璐</t>
  </si>
  <si>
    <t>24010124</t>
  </si>
  <si>
    <t>韩畅</t>
  </si>
  <si>
    <t>24010721</t>
  </si>
  <si>
    <t>艾雪莲</t>
  </si>
  <si>
    <t>24010513</t>
  </si>
  <si>
    <t>梁嘉瑶</t>
  </si>
  <si>
    <t>24010720</t>
  </si>
  <si>
    <t>张俊琦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</si>
</sst>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sz val="11"/>
      <color indexed="8"/>
      <name val="方正公文小标宋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tabSelected="1" zoomScale="85" zoomScaleNormal="85" topLeftCell="A22" workbookViewId="0">
      <selection activeCell="P36" sqref="P36"/>
    </sheetView>
  </sheetViews>
  <sheetFormatPr defaultColWidth="9" defaultRowHeight="13.5"/>
  <cols>
    <col min="1" max="1" width="5" customWidth="1"/>
    <col min="2" max="2" width="15.875" style="1" customWidth="1"/>
    <col min="3" max="3" width="9.25" style="1" customWidth="1"/>
    <col min="4" max="4" width="14.625" style="1" customWidth="1"/>
    <col min="5" max="5" width="8.875" style="1" customWidth="1"/>
    <col min="6" max="6" width="11.25" style="1" customWidth="1"/>
    <col min="7" max="7" width="8.75" style="1" customWidth="1"/>
    <col min="8" max="8" width="6" style="1" customWidth="1"/>
    <col min="11" max="11" width="8.25" customWidth="1"/>
    <col min="12" max="12" width="8.5" customWidth="1"/>
    <col min="13" max="13" width="10.75" customWidth="1"/>
    <col min="14" max="14" width="15.575" customWidth="1"/>
    <col min="15" max="15" width="11.125" customWidth="1"/>
    <col min="16" max="16" width="27.7833333333333" style="1" customWidth="1"/>
  </cols>
  <sheetData>
    <row r="1" ht="50.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6" customHeight="1" spans="1:1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11</v>
      </c>
      <c r="L2" s="4" t="s">
        <v>12</v>
      </c>
      <c r="M2" s="3" t="s">
        <v>13</v>
      </c>
      <c r="N2" s="3" t="s">
        <v>14</v>
      </c>
      <c r="O2" s="4" t="s">
        <v>15</v>
      </c>
      <c r="P2" s="14" t="s">
        <v>16</v>
      </c>
    </row>
    <row r="3" ht="27" customHeight="1" spans="1:16">
      <c r="A3" s="5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7" t="s">
        <v>21</v>
      </c>
      <c r="G3" s="7" t="s">
        <v>22</v>
      </c>
      <c r="H3" s="7" t="s">
        <v>23</v>
      </c>
      <c r="I3" s="7">
        <v>62.17</v>
      </c>
      <c r="J3" s="15">
        <f t="shared" ref="J3:J12" si="0">I3*0.6</f>
        <v>37.302</v>
      </c>
      <c r="K3" s="7">
        <v>80.87</v>
      </c>
      <c r="L3" s="15">
        <f t="shared" ref="L3:L12" si="1">K3*0.4</f>
        <v>32.348</v>
      </c>
      <c r="M3" s="15">
        <f t="shared" ref="M3:M12" si="2">J3+L3</f>
        <v>69.65</v>
      </c>
      <c r="N3" s="15" t="s">
        <v>24</v>
      </c>
      <c r="O3" s="7">
        <v>1</v>
      </c>
      <c r="P3" s="7" t="s">
        <v>25</v>
      </c>
    </row>
    <row r="4" ht="27" customHeight="1" spans="1:16">
      <c r="A4" s="5">
        <v>2</v>
      </c>
      <c r="B4" s="8"/>
      <c r="C4" s="8"/>
      <c r="D4" s="8"/>
      <c r="E4" s="8"/>
      <c r="F4" s="9" t="s">
        <v>26</v>
      </c>
      <c r="G4" s="9" t="s">
        <v>27</v>
      </c>
      <c r="H4" s="9" t="s">
        <v>23</v>
      </c>
      <c r="I4" s="9">
        <v>60.25</v>
      </c>
      <c r="J4" s="16">
        <f t="shared" si="0"/>
        <v>36.15</v>
      </c>
      <c r="K4" s="9">
        <v>81.87</v>
      </c>
      <c r="L4" s="16">
        <f t="shared" si="1"/>
        <v>32.748</v>
      </c>
      <c r="M4" s="16">
        <f t="shared" si="2"/>
        <v>68.898</v>
      </c>
      <c r="N4" s="15" t="s">
        <v>24</v>
      </c>
      <c r="O4" s="7">
        <v>2</v>
      </c>
      <c r="P4" s="7" t="s">
        <v>25</v>
      </c>
    </row>
    <row r="5" ht="27" customHeight="1" spans="1:16">
      <c r="A5" s="5">
        <v>3</v>
      </c>
      <c r="B5" s="8"/>
      <c r="C5" s="8"/>
      <c r="D5" s="8"/>
      <c r="E5" s="8"/>
      <c r="F5" s="9" t="s">
        <v>28</v>
      </c>
      <c r="G5" s="9" t="s">
        <v>29</v>
      </c>
      <c r="H5" s="9" t="s">
        <v>23</v>
      </c>
      <c r="I5" s="9">
        <v>59.05</v>
      </c>
      <c r="J5" s="16">
        <f t="shared" si="0"/>
        <v>35.43</v>
      </c>
      <c r="K5" s="9">
        <v>82.7</v>
      </c>
      <c r="L5" s="16">
        <f t="shared" si="1"/>
        <v>33.08</v>
      </c>
      <c r="M5" s="16">
        <f t="shared" si="2"/>
        <v>68.51</v>
      </c>
      <c r="N5" s="15" t="s">
        <v>24</v>
      </c>
      <c r="O5" s="7">
        <v>3</v>
      </c>
      <c r="P5" s="7" t="s">
        <v>25</v>
      </c>
    </row>
    <row r="6" ht="27" customHeight="1" spans="1:16">
      <c r="A6" s="5">
        <v>4</v>
      </c>
      <c r="B6" s="8"/>
      <c r="C6" s="8"/>
      <c r="D6" s="8"/>
      <c r="E6" s="8"/>
      <c r="F6" s="9" t="s">
        <v>30</v>
      </c>
      <c r="G6" s="9" t="s">
        <v>31</v>
      </c>
      <c r="H6" s="9" t="s">
        <v>23</v>
      </c>
      <c r="I6" s="9">
        <v>61.03</v>
      </c>
      <c r="J6" s="16">
        <f t="shared" si="0"/>
        <v>36.618</v>
      </c>
      <c r="K6" s="9">
        <v>77.83</v>
      </c>
      <c r="L6" s="16">
        <f t="shared" si="1"/>
        <v>31.132</v>
      </c>
      <c r="M6" s="16">
        <f t="shared" si="2"/>
        <v>67.75</v>
      </c>
      <c r="N6" s="15" t="s">
        <v>24</v>
      </c>
      <c r="O6" s="7">
        <v>4</v>
      </c>
      <c r="P6" s="7" t="s">
        <v>25</v>
      </c>
    </row>
    <row r="7" ht="27" customHeight="1" spans="1:16">
      <c r="A7" s="5">
        <v>5</v>
      </c>
      <c r="B7" s="8"/>
      <c r="C7" s="8"/>
      <c r="D7" s="8"/>
      <c r="E7" s="8"/>
      <c r="F7" s="9" t="s">
        <v>32</v>
      </c>
      <c r="G7" s="9" t="s">
        <v>33</v>
      </c>
      <c r="H7" s="9" t="s">
        <v>23</v>
      </c>
      <c r="I7" s="9">
        <v>56.68</v>
      </c>
      <c r="J7" s="16">
        <f t="shared" si="0"/>
        <v>34.008</v>
      </c>
      <c r="K7" s="9">
        <v>82.17</v>
      </c>
      <c r="L7" s="16">
        <f t="shared" si="1"/>
        <v>32.868</v>
      </c>
      <c r="M7" s="16">
        <f t="shared" si="2"/>
        <v>66.876</v>
      </c>
      <c r="N7" s="15" t="s">
        <v>24</v>
      </c>
      <c r="O7" s="7">
        <v>5</v>
      </c>
      <c r="P7" s="7" t="s">
        <v>25</v>
      </c>
    </row>
    <row r="8" ht="27" customHeight="1" spans="1:16">
      <c r="A8" s="5">
        <v>6</v>
      </c>
      <c r="B8" s="8"/>
      <c r="C8" s="8"/>
      <c r="D8" s="8"/>
      <c r="E8" s="8"/>
      <c r="F8" s="9" t="s">
        <v>34</v>
      </c>
      <c r="G8" s="9" t="s">
        <v>35</v>
      </c>
      <c r="H8" s="9" t="s">
        <v>23</v>
      </c>
      <c r="I8" s="9">
        <v>56.28</v>
      </c>
      <c r="J8" s="16">
        <f t="shared" si="0"/>
        <v>33.768</v>
      </c>
      <c r="K8" s="9">
        <v>82.73</v>
      </c>
      <c r="L8" s="16">
        <f t="shared" si="1"/>
        <v>33.092</v>
      </c>
      <c r="M8" s="16">
        <f t="shared" si="2"/>
        <v>66.86</v>
      </c>
      <c r="N8" s="15" t="s">
        <v>24</v>
      </c>
      <c r="O8" s="7">
        <v>6</v>
      </c>
      <c r="P8" s="7" t="s">
        <v>25</v>
      </c>
    </row>
    <row r="9" ht="27" customHeight="1" spans="1:16">
      <c r="A9" s="5">
        <v>7</v>
      </c>
      <c r="B9" s="8"/>
      <c r="C9" s="8"/>
      <c r="D9" s="8"/>
      <c r="E9" s="8"/>
      <c r="F9" s="9" t="s">
        <v>36</v>
      </c>
      <c r="G9" s="9" t="s">
        <v>37</v>
      </c>
      <c r="H9" s="9" t="s">
        <v>23</v>
      </c>
      <c r="I9" s="9">
        <v>58</v>
      </c>
      <c r="J9" s="16">
        <f t="shared" si="0"/>
        <v>34.8</v>
      </c>
      <c r="K9" s="9">
        <v>80.13</v>
      </c>
      <c r="L9" s="16">
        <f t="shared" si="1"/>
        <v>32.052</v>
      </c>
      <c r="M9" s="16">
        <f t="shared" si="2"/>
        <v>66.852</v>
      </c>
      <c r="N9" s="15" t="s">
        <v>24</v>
      </c>
      <c r="O9" s="7">
        <v>7</v>
      </c>
      <c r="P9" s="7" t="s">
        <v>25</v>
      </c>
    </row>
    <row r="10" ht="27" customHeight="1" spans="1:16">
      <c r="A10" s="5">
        <v>8</v>
      </c>
      <c r="B10" s="8"/>
      <c r="C10" s="8"/>
      <c r="D10" s="8"/>
      <c r="E10" s="8"/>
      <c r="F10" s="7" t="s">
        <v>38</v>
      </c>
      <c r="G10" s="7" t="s">
        <v>39</v>
      </c>
      <c r="H10" s="7" t="s">
        <v>23</v>
      </c>
      <c r="I10" s="7">
        <v>52.97</v>
      </c>
      <c r="J10" s="15">
        <f t="shared" si="0"/>
        <v>31.782</v>
      </c>
      <c r="K10" s="7">
        <v>84.17</v>
      </c>
      <c r="L10" s="15">
        <f t="shared" si="1"/>
        <v>33.668</v>
      </c>
      <c r="M10" s="15">
        <f t="shared" si="2"/>
        <v>65.45</v>
      </c>
      <c r="N10" s="15" t="s">
        <v>24</v>
      </c>
      <c r="O10" s="7">
        <v>8</v>
      </c>
      <c r="P10" s="7" t="s">
        <v>25</v>
      </c>
    </row>
    <row r="11" ht="27" customHeight="1" spans="1:16">
      <c r="A11" s="5">
        <v>9</v>
      </c>
      <c r="B11" s="8"/>
      <c r="C11" s="8"/>
      <c r="D11" s="8"/>
      <c r="E11" s="8"/>
      <c r="F11" s="7" t="s">
        <v>40</v>
      </c>
      <c r="G11" s="7" t="s">
        <v>41</v>
      </c>
      <c r="H11" s="7" t="s">
        <v>23</v>
      </c>
      <c r="I11" s="7">
        <v>55.25</v>
      </c>
      <c r="J11" s="15">
        <f t="shared" si="0"/>
        <v>33.15</v>
      </c>
      <c r="K11" s="7">
        <v>74.87</v>
      </c>
      <c r="L11" s="15">
        <f t="shared" si="1"/>
        <v>29.948</v>
      </c>
      <c r="M11" s="15">
        <f t="shared" si="2"/>
        <v>63.098</v>
      </c>
      <c r="N11" s="15" t="s">
        <v>24</v>
      </c>
      <c r="O11" s="7">
        <v>9</v>
      </c>
      <c r="P11" s="7" t="s">
        <v>25</v>
      </c>
    </row>
    <row r="12" ht="27" customHeight="1" spans="1:16">
      <c r="A12" s="5">
        <v>10</v>
      </c>
      <c r="B12" s="8"/>
      <c r="C12" s="8"/>
      <c r="D12" s="8"/>
      <c r="E12" s="8"/>
      <c r="F12" s="7" t="s">
        <v>42</v>
      </c>
      <c r="G12" s="7" t="s">
        <v>43</v>
      </c>
      <c r="H12" s="7" t="s">
        <v>23</v>
      </c>
      <c r="I12" s="7">
        <v>53.83</v>
      </c>
      <c r="J12" s="15">
        <f t="shared" si="0"/>
        <v>32.298</v>
      </c>
      <c r="K12" s="7">
        <v>73.47</v>
      </c>
      <c r="L12" s="15">
        <f t="shared" si="1"/>
        <v>29.388</v>
      </c>
      <c r="M12" s="15">
        <f t="shared" si="2"/>
        <v>61.686</v>
      </c>
      <c r="N12" s="15" t="s">
        <v>24</v>
      </c>
      <c r="O12" s="7">
        <v>10</v>
      </c>
      <c r="P12" s="7" t="s">
        <v>25</v>
      </c>
    </row>
    <row r="13" ht="27" customHeight="1" spans="1:16">
      <c r="A13" s="5">
        <v>11</v>
      </c>
      <c r="B13" s="8"/>
      <c r="C13" s="8"/>
      <c r="D13" s="8"/>
      <c r="E13" s="8"/>
      <c r="F13" s="10" t="s">
        <v>44</v>
      </c>
      <c r="G13" s="10" t="s">
        <v>45</v>
      </c>
      <c r="H13" s="10" t="s">
        <v>23</v>
      </c>
      <c r="I13" s="10">
        <v>61.16</v>
      </c>
      <c r="J13" s="17">
        <f t="shared" ref="J13:J19" si="3">I13*0.6</f>
        <v>36.696</v>
      </c>
      <c r="K13" s="10">
        <v>80.93</v>
      </c>
      <c r="L13" s="17">
        <f t="shared" ref="L13:L19" si="4">K13*0.4</f>
        <v>32.372</v>
      </c>
      <c r="M13" s="17">
        <f t="shared" ref="M13:M19" si="5">J13+L13</f>
        <v>69.068</v>
      </c>
      <c r="N13" s="17" t="s">
        <v>46</v>
      </c>
      <c r="O13" s="10">
        <v>11</v>
      </c>
      <c r="P13" s="10" t="s">
        <v>47</v>
      </c>
    </row>
    <row r="14" ht="27" customHeight="1" spans="1:16">
      <c r="A14" s="5">
        <v>12</v>
      </c>
      <c r="B14" s="8"/>
      <c r="C14" s="8"/>
      <c r="D14" s="8"/>
      <c r="E14" s="8"/>
      <c r="F14" s="10" t="s">
        <v>48</v>
      </c>
      <c r="G14" s="10" t="s">
        <v>49</v>
      </c>
      <c r="H14" s="10" t="s">
        <v>23</v>
      </c>
      <c r="I14" s="10">
        <v>56.62</v>
      </c>
      <c r="J14" s="17">
        <f t="shared" si="3"/>
        <v>33.972</v>
      </c>
      <c r="K14" s="10">
        <v>82.83</v>
      </c>
      <c r="L14" s="17">
        <f t="shared" si="4"/>
        <v>33.132</v>
      </c>
      <c r="M14" s="17">
        <f t="shared" si="5"/>
        <v>67.104</v>
      </c>
      <c r="N14" s="17" t="s">
        <v>46</v>
      </c>
      <c r="O14" s="10">
        <v>12</v>
      </c>
      <c r="P14" s="10" t="s">
        <v>47</v>
      </c>
    </row>
    <row r="15" ht="27" customHeight="1" spans="1:16">
      <c r="A15" s="5">
        <v>13</v>
      </c>
      <c r="B15" s="8"/>
      <c r="C15" s="8"/>
      <c r="D15" s="8"/>
      <c r="E15" s="8"/>
      <c r="F15" s="10" t="s">
        <v>50</v>
      </c>
      <c r="G15" s="10" t="s">
        <v>51</v>
      </c>
      <c r="H15" s="10" t="s">
        <v>23</v>
      </c>
      <c r="I15" s="10">
        <v>56.8</v>
      </c>
      <c r="J15" s="17">
        <f t="shared" si="3"/>
        <v>34.08</v>
      </c>
      <c r="K15" s="10">
        <v>81.6</v>
      </c>
      <c r="L15" s="17">
        <f t="shared" si="4"/>
        <v>32.64</v>
      </c>
      <c r="M15" s="17">
        <f t="shared" si="5"/>
        <v>66.72</v>
      </c>
      <c r="N15" s="17" t="s">
        <v>46</v>
      </c>
      <c r="O15" s="10">
        <v>13</v>
      </c>
      <c r="P15" s="10" t="s">
        <v>47</v>
      </c>
    </row>
    <row r="16" ht="27" customHeight="1" spans="1:16">
      <c r="A16" s="5">
        <v>14</v>
      </c>
      <c r="B16" s="8"/>
      <c r="C16" s="8"/>
      <c r="D16" s="8"/>
      <c r="E16" s="8"/>
      <c r="F16" s="10" t="s">
        <v>52</v>
      </c>
      <c r="G16" s="10" t="s">
        <v>53</v>
      </c>
      <c r="H16" s="10" t="s">
        <v>23</v>
      </c>
      <c r="I16" s="5">
        <v>55.59</v>
      </c>
      <c r="J16" s="18">
        <f t="shared" si="3"/>
        <v>33.354</v>
      </c>
      <c r="K16" s="5">
        <v>83.33</v>
      </c>
      <c r="L16" s="18">
        <f t="shared" si="4"/>
        <v>33.332</v>
      </c>
      <c r="M16" s="18">
        <f t="shared" si="5"/>
        <v>66.686</v>
      </c>
      <c r="N16" s="17" t="s">
        <v>46</v>
      </c>
      <c r="O16" s="10">
        <v>14</v>
      </c>
      <c r="P16" s="10" t="s">
        <v>47</v>
      </c>
    </row>
    <row r="17" ht="27" customHeight="1" spans="1:16">
      <c r="A17" s="5">
        <v>15</v>
      </c>
      <c r="B17" s="8"/>
      <c r="C17" s="8"/>
      <c r="D17" s="8"/>
      <c r="E17" s="8"/>
      <c r="F17" s="10" t="s">
        <v>54</v>
      </c>
      <c r="G17" s="10" t="s">
        <v>55</v>
      </c>
      <c r="H17" s="10" t="s">
        <v>23</v>
      </c>
      <c r="I17" s="5">
        <v>58.1</v>
      </c>
      <c r="J17" s="18">
        <f t="shared" si="3"/>
        <v>34.86</v>
      </c>
      <c r="K17" s="5">
        <v>77.97</v>
      </c>
      <c r="L17" s="18">
        <f t="shared" si="4"/>
        <v>31.188</v>
      </c>
      <c r="M17" s="18">
        <f t="shared" si="5"/>
        <v>66.048</v>
      </c>
      <c r="N17" s="17" t="s">
        <v>46</v>
      </c>
      <c r="O17" s="10">
        <v>15</v>
      </c>
      <c r="P17" s="10" t="s">
        <v>56</v>
      </c>
    </row>
    <row r="18" ht="27" customHeight="1" spans="1:16">
      <c r="A18" s="5">
        <v>16</v>
      </c>
      <c r="B18" s="8"/>
      <c r="C18" s="8"/>
      <c r="D18" s="8"/>
      <c r="E18" s="8"/>
      <c r="F18" s="10" t="s">
        <v>57</v>
      </c>
      <c r="G18" s="10" t="s">
        <v>58</v>
      </c>
      <c r="H18" s="10" t="s">
        <v>23</v>
      </c>
      <c r="I18" s="5">
        <v>54.97</v>
      </c>
      <c r="J18" s="18">
        <f t="shared" si="3"/>
        <v>32.982</v>
      </c>
      <c r="K18" s="5">
        <v>74.1</v>
      </c>
      <c r="L18" s="18">
        <f t="shared" si="4"/>
        <v>29.64</v>
      </c>
      <c r="M18" s="18">
        <f t="shared" si="5"/>
        <v>62.622</v>
      </c>
      <c r="N18" s="17" t="s">
        <v>46</v>
      </c>
      <c r="O18" s="10">
        <v>16</v>
      </c>
      <c r="P18" s="10" t="s">
        <v>47</v>
      </c>
    </row>
    <row r="19" ht="27" customHeight="1" spans="1:16">
      <c r="A19" s="5">
        <v>17</v>
      </c>
      <c r="B19" s="8"/>
      <c r="C19" s="8"/>
      <c r="D19" s="8"/>
      <c r="E19" s="8"/>
      <c r="F19" s="10" t="s">
        <v>59</v>
      </c>
      <c r="G19" s="10" t="s">
        <v>60</v>
      </c>
      <c r="H19" s="10" t="s">
        <v>23</v>
      </c>
      <c r="I19" s="5">
        <v>54.04</v>
      </c>
      <c r="J19" s="18">
        <f t="shared" si="3"/>
        <v>32.424</v>
      </c>
      <c r="K19" s="5">
        <v>74.4</v>
      </c>
      <c r="L19" s="18">
        <f t="shared" si="4"/>
        <v>29.76</v>
      </c>
      <c r="M19" s="18">
        <f t="shared" si="5"/>
        <v>62.184</v>
      </c>
      <c r="N19" s="17" t="s">
        <v>46</v>
      </c>
      <c r="O19" s="10">
        <v>17</v>
      </c>
      <c r="P19" s="10" t="s">
        <v>47</v>
      </c>
    </row>
    <row r="20" ht="27" customHeight="1" spans="1:16">
      <c r="A20" s="5">
        <v>18</v>
      </c>
      <c r="B20" s="8"/>
      <c r="C20" s="8"/>
      <c r="D20" s="8"/>
      <c r="E20" s="8"/>
      <c r="F20" s="10" t="s">
        <v>61</v>
      </c>
      <c r="G20" s="10" t="s">
        <v>62</v>
      </c>
      <c r="H20" s="10" t="s">
        <v>23</v>
      </c>
      <c r="I20" s="5">
        <v>53.23</v>
      </c>
      <c r="J20" s="18">
        <f t="shared" ref="J20:J42" si="6">I20*0.6</f>
        <v>31.938</v>
      </c>
      <c r="K20" s="5">
        <v>73.67</v>
      </c>
      <c r="L20" s="18">
        <f t="shared" ref="L20:L42" si="7">K20*0.4</f>
        <v>29.468</v>
      </c>
      <c r="M20" s="18">
        <f t="shared" ref="M20:M42" si="8">J20+L20</f>
        <v>61.406</v>
      </c>
      <c r="N20" s="18"/>
      <c r="O20" s="10">
        <v>18</v>
      </c>
      <c r="P20" s="10" t="s">
        <v>63</v>
      </c>
    </row>
    <row r="21" ht="27" customHeight="1" spans="1:16">
      <c r="A21" s="5">
        <v>19</v>
      </c>
      <c r="B21" s="8"/>
      <c r="C21" s="8"/>
      <c r="D21" s="8"/>
      <c r="E21" s="8"/>
      <c r="F21" s="10" t="s">
        <v>64</v>
      </c>
      <c r="G21" s="10" t="s">
        <v>65</v>
      </c>
      <c r="H21" s="10" t="s">
        <v>23</v>
      </c>
      <c r="I21" s="5">
        <v>61.73</v>
      </c>
      <c r="J21" s="18">
        <f t="shared" si="6"/>
        <v>37.038</v>
      </c>
      <c r="K21" s="5">
        <v>0</v>
      </c>
      <c r="L21" s="18">
        <f t="shared" si="7"/>
        <v>0</v>
      </c>
      <c r="M21" s="18">
        <f t="shared" si="8"/>
        <v>37.038</v>
      </c>
      <c r="N21" s="18">
        <v>0</v>
      </c>
      <c r="O21" s="10">
        <v>19</v>
      </c>
      <c r="P21" s="10" t="s">
        <v>66</v>
      </c>
    </row>
    <row r="22" ht="27" customHeight="1" spans="1:16">
      <c r="A22" s="5">
        <v>20</v>
      </c>
      <c r="B22" s="8"/>
      <c r="C22" s="11"/>
      <c r="D22" s="11"/>
      <c r="E22" s="11"/>
      <c r="F22" s="10" t="s">
        <v>67</v>
      </c>
      <c r="G22" s="10" t="s">
        <v>68</v>
      </c>
      <c r="H22" s="10" t="s">
        <v>23</v>
      </c>
      <c r="I22" s="5">
        <v>56.39</v>
      </c>
      <c r="J22" s="18">
        <f t="shared" si="6"/>
        <v>33.834</v>
      </c>
      <c r="K22" s="5">
        <v>0</v>
      </c>
      <c r="L22" s="18">
        <f t="shared" si="7"/>
        <v>0</v>
      </c>
      <c r="M22" s="18">
        <f t="shared" si="8"/>
        <v>33.834</v>
      </c>
      <c r="N22" s="18">
        <v>0</v>
      </c>
      <c r="O22" s="10">
        <v>20</v>
      </c>
      <c r="P22" s="10" t="s">
        <v>66</v>
      </c>
    </row>
    <row r="23" ht="27" customHeight="1" spans="1:16">
      <c r="A23" s="5">
        <v>21</v>
      </c>
      <c r="B23" s="8"/>
      <c r="C23" s="6" t="s">
        <v>69</v>
      </c>
      <c r="D23" s="6" t="s">
        <v>19</v>
      </c>
      <c r="E23" s="6" t="s">
        <v>70</v>
      </c>
      <c r="F23" s="7" t="s">
        <v>71</v>
      </c>
      <c r="G23" s="7" t="s">
        <v>72</v>
      </c>
      <c r="H23" s="7" t="s">
        <v>23</v>
      </c>
      <c r="I23" s="7">
        <v>67.76</v>
      </c>
      <c r="J23" s="15">
        <f t="shared" si="6"/>
        <v>40.656</v>
      </c>
      <c r="K23" s="7">
        <v>81.67</v>
      </c>
      <c r="L23" s="15">
        <f t="shared" si="7"/>
        <v>32.668</v>
      </c>
      <c r="M23" s="15">
        <f t="shared" si="8"/>
        <v>73.324</v>
      </c>
      <c r="N23" s="15" t="s">
        <v>24</v>
      </c>
      <c r="O23" s="7">
        <v>1</v>
      </c>
      <c r="P23" s="7" t="s">
        <v>25</v>
      </c>
    </row>
    <row r="24" ht="27" customHeight="1" spans="1:16">
      <c r="A24" s="5">
        <v>22</v>
      </c>
      <c r="B24" s="8"/>
      <c r="C24" s="8"/>
      <c r="D24" s="8"/>
      <c r="E24" s="8"/>
      <c r="F24" s="7" t="s">
        <v>73</v>
      </c>
      <c r="G24" s="7" t="s">
        <v>74</v>
      </c>
      <c r="H24" s="7" t="s">
        <v>23</v>
      </c>
      <c r="I24" s="7">
        <v>64.26</v>
      </c>
      <c r="J24" s="15">
        <f t="shared" si="6"/>
        <v>38.556</v>
      </c>
      <c r="K24" s="7">
        <v>83.17</v>
      </c>
      <c r="L24" s="15">
        <f t="shared" si="7"/>
        <v>33.268</v>
      </c>
      <c r="M24" s="15">
        <f t="shared" si="8"/>
        <v>71.824</v>
      </c>
      <c r="N24" s="15" t="s">
        <v>24</v>
      </c>
      <c r="O24" s="7">
        <v>2</v>
      </c>
      <c r="P24" s="7" t="s">
        <v>25</v>
      </c>
    </row>
    <row r="25" ht="27" customHeight="1" spans="1:16">
      <c r="A25" s="5">
        <v>23</v>
      </c>
      <c r="B25" s="8"/>
      <c r="C25" s="8"/>
      <c r="D25" s="8"/>
      <c r="E25" s="8"/>
      <c r="F25" s="7" t="s">
        <v>75</v>
      </c>
      <c r="G25" s="7" t="s">
        <v>76</v>
      </c>
      <c r="H25" s="7" t="s">
        <v>23</v>
      </c>
      <c r="I25" s="7">
        <v>61.79</v>
      </c>
      <c r="J25" s="15">
        <f t="shared" si="6"/>
        <v>37.074</v>
      </c>
      <c r="K25" s="7">
        <v>80.73</v>
      </c>
      <c r="L25" s="15">
        <f t="shared" si="7"/>
        <v>32.292</v>
      </c>
      <c r="M25" s="15">
        <f t="shared" si="8"/>
        <v>69.366</v>
      </c>
      <c r="N25" s="15" t="s">
        <v>24</v>
      </c>
      <c r="O25" s="7">
        <v>3</v>
      </c>
      <c r="P25" s="7" t="s">
        <v>25</v>
      </c>
    </row>
    <row r="26" ht="27" customHeight="1" spans="1:16">
      <c r="A26" s="5">
        <v>24</v>
      </c>
      <c r="B26" s="8"/>
      <c r="C26" s="8"/>
      <c r="D26" s="8"/>
      <c r="E26" s="8"/>
      <c r="F26" s="7" t="s">
        <v>77</v>
      </c>
      <c r="G26" s="7" t="s">
        <v>78</v>
      </c>
      <c r="H26" s="7" t="s">
        <v>23</v>
      </c>
      <c r="I26" s="7">
        <v>63.2</v>
      </c>
      <c r="J26" s="15">
        <f t="shared" si="6"/>
        <v>37.92</v>
      </c>
      <c r="K26" s="7">
        <v>78.07</v>
      </c>
      <c r="L26" s="15">
        <f t="shared" si="7"/>
        <v>31.228</v>
      </c>
      <c r="M26" s="15">
        <f t="shared" si="8"/>
        <v>69.148</v>
      </c>
      <c r="N26" s="15" t="s">
        <v>24</v>
      </c>
      <c r="O26" s="7">
        <v>4</v>
      </c>
      <c r="P26" s="7" t="s">
        <v>25</v>
      </c>
    </row>
    <row r="27" ht="27" customHeight="1" spans="1:16">
      <c r="A27" s="5">
        <v>25</v>
      </c>
      <c r="B27" s="8"/>
      <c r="C27" s="8"/>
      <c r="D27" s="8"/>
      <c r="E27" s="8"/>
      <c r="F27" s="7" t="s">
        <v>79</v>
      </c>
      <c r="G27" s="7" t="s">
        <v>80</v>
      </c>
      <c r="H27" s="7" t="s">
        <v>23</v>
      </c>
      <c r="I27" s="7">
        <v>58.91</v>
      </c>
      <c r="J27" s="15">
        <f t="shared" si="6"/>
        <v>35.346</v>
      </c>
      <c r="K27" s="7">
        <v>79.5</v>
      </c>
      <c r="L27" s="15">
        <f t="shared" si="7"/>
        <v>31.8</v>
      </c>
      <c r="M27" s="15">
        <f t="shared" si="8"/>
        <v>67.146</v>
      </c>
      <c r="N27" s="15" t="s">
        <v>24</v>
      </c>
      <c r="O27" s="7">
        <v>5</v>
      </c>
      <c r="P27" s="7" t="s">
        <v>25</v>
      </c>
    </row>
    <row r="28" ht="27" customHeight="1" spans="1:16">
      <c r="A28" s="5">
        <v>26</v>
      </c>
      <c r="B28" s="8"/>
      <c r="C28" s="8"/>
      <c r="D28" s="8"/>
      <c r="E28" s="8"/>
      <c r="F28" s="7" t="s">
        <v>81</v>
      </c>
      <c r="G28" s="7" t="s">
        <v>82</v>
      </c>
      <c r="H28" s="7" t="s">
        <v>23</v>
      </c>
      <c r="I28" s="7">
        <v>59.94</v>
      </c>
      <c r="J28" s="15">
        <f t="shared" si="6"/>
        <v>35.964</v>
      </c>
      <c r="K28" s="7">
        <v>77.7</v>
      </c>
      <c r="L28" s="15">
        <f t="shared" si="7"/>
        <v>31.08</v>
      </c>
      <c r="M28" s="15">
        <f t="shared" si="8"/>
        <v>67.044</v>
      </c>
      <c r="N28" s="15" t="s">
        <v>24</v>
      </c>
      <c r="O28" s="7">
        <v>6</v>
      </c>
      <c r="P28" s="7" t="s">
        <v>25</v>
      </c>
    </row>
    <row r="29" ht="27" customHeight="1" spans="1:16">
      <c r="A29" s="5">
        <v>27</v>
      </c>
      <c r="B29" s="8"/>
      <c r="C29" s="8"/>
      <c r="D29" s="8"/>
      <c r="E29" s="8"/>
      <c r="F29" s="7" t="s">
        <v>83</v>
      </c>
      <c r="G29" s="7" t="s">
        <v>84</v>
      </c>
      <c r="H29" s="7" t="s">
        <v>23</v>
      </c>
      <c r="I29" s="7">
        <v>58.27</v>
      </c>
      <c r="J29" s="15">
        <f t="shared" si="6"/>
        <v>34.962</v>
      </c>
      <c r="K29" s="7">
        <v>79.4</v>
      </c>
      <c r="L29" s="15">
        <f t="shared" si="7"/>
        <v>31.76</v>
      </c>
      <c r="M29" s="15">
        <f t="shared" si="8"/>
        <v>66.722</v>
      </c>
      <c r="N29" s="15" t="s">
        <v>24</v>
      </c>
      <c r="O29" s="7">
        <v>7</v>
      </c>
      <c r="P29" s="7" t="s">
        <v>25</v>
      </c>
    </row>
    <row r="30" ht="27" customHeight="1" spans="1:16">
      <c r="A30" s="5">
        <v>28</v>
      </c>
      <c r="B30" s="8"/>
      <c r="C30" s="8"/>
      <c r="D30" s="8"/>
      <c r="E30" s="8"/>
      <c r="F30" s="10" t="s">
        <v>85</v>
      </c>
      <c r="G30" s="10" t="s">
        <v>86</v>
      </c>
      <c r="H30" s="10" t="s">
        <v>23</v>
      </c>
      <c r="I30" s="5">
        <v>55.04</v>
      </c>
      <c r="J30" s="18">
        <f t="shared" si="6"/>
        <v>33.024</v>
      </c>
      <c r="K30" s="5">
        <v>82.83</v>
      </c>
      <c r="L30" s="18">
        <f t="shared" si="7"/>
        <v>33.132</v>
      </c>
      <c r="M30" s="18">
        <f t="shared" si="8"/>
        <v>66.156</v>
      </c>
      <c r="N30" s="18"/>
      <c r="O30" s="5">
        <v>8</v>
      </c>
      <c r="P30" s="10" t="s">
        <v>63</v>
      </c>
    </row>
    <row r="31" ht="27" customHeight="1" spans="1:16">
      <c r="A31" s="5">
        <v>29</v>
      </c>
      <c r="B31" s="8"/>
      <c r="C31" s="8"/>
      <c r="D31" s="8"/>
      <c r="E31" s="8"/>
      <c r="F31" s="10" t="s">
        <v>87</v>
      </c>
      <c r="G31" s="10" t="s">
        <v>88</v>
      </c>
      <c r="H31" s="10" t="s">
        <v>23</v>
      </c>
      <c r="I31" s="5">
        <v>57.67</v>
      </c>
      <c r="J31" s="18">
        <f t="shared" si="6"/>
        <v>34.602</v>
      </c>
      <c r="K31" s="5">
        <v>75.87</v>
      </c>
      <c r="L31" s="18">
        <f t="shared" si="7"/>
        <v>30.348</v>
      </c>
      <c r="M31" s="18">
        <f t="shared" si="8"/>
        <v>64.95</v>
      </c>
      <c r="N31" s="18"/>
      <c r="O31" s="5">
        <v>9</v>
      </c>
      <c r="P31" s="10" t="s">
        <v>63</v>
      </c>
    </row>
    <row r="32" ht="27" customHeight="1" spans="1:16">
      <c r="A32" s="5">
        <v>30</v>
      </c>
      <c r="B32" s="8"/>
      <c r="C32" s="8"/>
      <c r="D32" s="8"/>
      <c r="E32" s="8"/>
      <c r="F32" s="10" t="s">
        <v>89</v>
      </c>
      <c r="G32" s="10" t="s">
        <v>90</v>
      </c>
      <c r="H32" s="10" t="s">
        <v>23</v>
      </c>
      <c r="I32" s="5">
        <v>58.58</v>
      </c>
      <c r="J32" s="18">
        <f t="shared" si="6"/>
        <v>35.148</v>
      </c>
      <c r="K32" s="5">
        <v>74.23</v>
      </c>
      <c r="L32" s="18">
        <f t="shared" si="7"/>
        <v>29.692</v>
      </c>
      <c r="M32" s="18">
        <f t="shared" si="8"/>
        <v>64.84</v>
      </c>
      <c r="N32" s="18"/>
      <c r="O32" s="5">
        <v>10</v>
      </c>
      <c r="P32" s="10" t="s">
        <v>63</v>
      </c>
    </row>
    <row r="33" ht="27" customHeight="1" spans="1:16">
      <c r="A33" s="5">
        <v>31</v>
      </c>
      <c r="B33" s="8"/>
      <c r="C33" s="8"/>
      <c r="D33" s="8"/>
      <c r="E33" s="8"/>
      <c r="F33" s="10" t="s">
        <v>91</v>
      </c>
      <c r="G33" s="10" t="s">
        <v>92</v>
      </c>
      <c r="H33" s="10" t="s">
        <v>23</v>
      </c>
      <c r="I33" s="5">
        <v>56.21</v>
      </c>
      <c r="J33" s="18">
        <f t="shared" si="6"/>
        <v>33.726</v>
      </c>
      <c r="K33" s="5">
        <v>76.5</v>
      </c>
      <c r="L33" s="18">
        <f t="shared" si="7"/>
        <v>30.6</v>
      </c>
      <c r="M33" s="18">
        <f t="shared" si="8"/>
        <v>64.326</v>
      </c>
      <c r="N33" s="18"/>
      <c r="O33" s="5">
        <v>11</v>
      </c>
      <c r="P33" s="10" t="s">
        <v>63</v>
      </c>
    </row>
    <row r="34" ht="27" customHeight="1" spans="1:16">
      <c r="A34" s="5">
        <v>32</v>
      </c>
      <c r="B34" s="8"/>
      <c r="C34" s="8"/>
      <c r="D34" s="8"/>
      <c r="E34" s="8"/>
      <c r="F34" s="10" t="s">
        <v>93</v>
      </c>
      <c r="G34" s="10" t="s">
        <v>94</v>
      </c>
      <c r="H34" s="10" t="s">
        <v>23</v>
      </c>
      <c r="I34" s="5">
        <v>55.13</v>
      </c>
      <c r="J34" s="18">
        <f t="shared" si="6"/>
        <v>33.078</v>
      </c>
      <c r="K34" s="5">
        <v>75.17</v>
      </c>
      <c r="L34" s="18">
        <f t="shared" si="7"/>
        <v>30.068</v>
      </c>
      <c r="M34" s="18">
        <f t="shared" si="8"/>
        <v>63.146</v>
      </c>
      <c r="N34" s="18"/>
      <c r="O34" s="5">
        <v>12</v>
      </c>
      <c r="P34" s="10" t="s">
        <v>63</v>
      </c>
    </row>
    <row r="35" ht="27" customHeight="1" spans="1:16">
      <c r="A35" s="5">
        <v>33</v>
      </c>
      <c r="B35" s="8"/>
      <c r="C35" s="8"/>
      <c r="D35" s="8"/>
      <c r="E35" s="8"/>
      <c r="F35" s="12" t="s">
        <v>95</v>
      </c>
      <c r="G35" s="12" t="s">
        <v>96</v>
      </c>
      <c r="H35" s="12" t="s">
        <v>23</v>
      </c>
      <c r="I35" s="19">
        <v>56.77</v>
      </c>
      <c r="J35" s="20">
        <f t="shared" si="6"/>
        <v>34.062</v>
      </c>
      <c r="K35" s="19"/>
      <c r="L35" s="20">
        <f t="shared" si="7"/>
        <v>0</v>
      </c>
      <c r="M35" s="20">
        <f t="shared" si="8"/>
        <v>34.062</v>
      </c>
      <c r="N35" s="20"/>
      <c r="O35" s="5">
        <v>13</v>
      </c>
      <c r="P35" s="10" t="s">
        <v>66</v>
      </c>
    </row>
    <row r="36" ht="27" customHeight="1" spans="1:16">
      <c r="A36" s="5">
        <v>34</v>
      </c>
      <c r="B36" s="8"/>
      <c r="C36" s="11"/>
      <c r="D36" s="11"/>
      <c r="E36" s="11"/>
      <c r="F36" s="13" t="s">
        <v>97</v>
      </c>
      <c r="G36" s="13" t="s">
        <v>98</v>
      </c>
      <c r="H36" s="13" t="s">
        <v>23</v>
      </c>
      <c r="I36" s="13">
        <v>55.38</v>
      </c>
      <c r="J36" s="21">
        <f t="shared" si="6"/>
        <v>33.228</v>
      </c>
      <c r="K36" s="13"/>
      <c r="L36" s="21">
        <f t="shared" si="7"/>
        <v>0</v>
      </c>
      <c r="M36" s="21">
        <f t="shared" si="8"/>
        <v>33.228</v>
      </c>
      <c r="N36" s="21"/>
      <c r="O36" s="5">
        <v>14</v>
      </c>
      <c r="P36" s="10" t="s">
        <v>99</v>
      </c>
    </row>
    <row r="37" ht="27" customHeight="1" spans="1:16">
      <c r="A37" s="5">
        <v>35</v>
      </c>
      <c r="B37" s="8"/>
      <c r="C37" s="6" t="s">
        <v>100</v>
      </c>
      <c r="D37" s="6" t="s">
        <v>19</v>
      </c>
      <c r="E37" s="6" t="s">
        <v>101</v>
      </c>
      <c r="F37" s="7" t="s">
        <v>102</v>
      </c>
      <c r="G37" s="7" t="s">
        <v>103</v>
      </c>
      <c r="H37" s="7" t="s">
        <v>104</v>
      </c>
      <c r="I37" s="7">
        <v>72.97</v>
      </c>
      <c r="J37" s="15">
        <f t="shared" si="6"/>
        <v>43.782</v>
      </c>
      <c r="K37" s="7">
        <v>83.17</v>
      </c>
      <c r="L37" s="15">
        <f t="shared" si="7"/>
        <v>33.268</v>
      </c>
      <c r="M37" s="15">
        <f t="shared" si="8"/>
        <v>77.05</v>
      </c>
      <c r="N37" s="15" t="s">
        <v>24</v>
      </c>
      <c r="O37" s="7">
        <v>1</v>
      </c>
      <c r="P37" s="7" t="s">
        <v>25</v>
      </c>
    </row>
    <row r="38" ht="27" customHeight="1" spans="1:16">
      <c r="A38" s="5">
        <v>36</v>
      </c>
      <c r="B38" s="8"/>
      <c r="C38" s="8"/>
      <c r="D38" s="8"/>
      <c r="E38" s="8"/>
      <c r="F38" s="7" t="s">
        <v>105</v>
      </c>
      <c r="G38" s="7" t="s">
        <v>106</v>
      </c>
      <c r="H38" s="7" t="s">
        <v>104</v>
      </c>
      <c r="I38" s="7">
        <v>66.09</v>
      </c>
      <c r="J38" s="15">
        <f t="shared" si="6"/>
        <v>39.654</v>
      </c>
      <c r="K38" s="7">
        <v>80.67</v>
      </c>
      <c r="L38" s="15">
        <f t="shared" si="7"/>
        <v>32.268</v>
      </c>
      <c r="M38" s="15">
        <f t="shared" si="8"/>
        <v>71.922</v>
      </c>
      <c r="N38" s="15" t="s">
        <v>24</v>
      </c>
      <c r="O38" s="7">
        <v>2</v>
      </c>
      <c r="P38" s="7" t="s">
        <v>25</v>
      </c>
    </row>
    <row r="39" ht="27" customHeight="1" spans="1:16">
      <c r="A39" s="5">
        <v>37</v>
      </c>
      <c r="B39" s="8"/>
      <c r="C39" s="8"/>
      <c r="D39" s="8"/>
      <c r="E39" s="8"/>
      <c r="F39" s="7" t="s">
        <v>107</v>
      </c>
      <c r="G39" s="7" t="s">
        <v>108</v>
      </c>
      <c r="H39" s="7" t="s">
        <v>104</v>
      </c>
      <c r="I39" s="7">
        <v>56.46</v>
      </c>
      <c r="J39" s="15">
        <f t="shared" si="6"/>
        <v>33.876</v>
      </c>
      <c r="K39" s="7">
        <v>78.33</v>
      </c>
      <c r="L39" s="15">
        <f t="shared" si="7"/>
        <v>31.332</v>
      </c>
      <c r="M39" s="15">
        <f t="shared" si="8"/>
        <v>65.208</v>
      </c>
      <c r="N39" s="15" t="s">
        <v>24</v>
      </c>
      <c r="O39" s="7">
        <v>3</v>
      </c>
      <c r="P39" s="7" t="s">
        <v>25</v>
      </c>
    </row>
    <row r="40" ht="27" customHeight="1" spans="1:16">
      <c r="A40" s="5">
        <v>38</v>
      </c>
      <c r="B40" s="8"/>
      <c r="C40" s="8"/>
      <c r="D40" s="8"/>
      <c r="E40" s="8"/>
      <c r="F40" s="10" t="s">
        <v>109</v>
      </c>
      <c r="G40" s="10" t="s">
        <v>110</v>
      </c>
      <c r="H40" s="10" t="s">
        <v>104</v>
      </c>
      <c r="I40" s="5">
        <v>52.83</v>
      </c>
      <c r="J40" s="18">
        <f t="shared" si="6"/>
        <v>31.698</v>
      </c>
      <c r="K40" s="5">
        <v>80</v>
      </c>
      <c r="L40" s="18">
        <f t="shared" si="7"/>
        <v>32</v>
      </c>
      <c r="M40" s="18">
        <f t="shared" si="8"/>
        <v>63.698</v>
      </c>
      <c r="N40" s="18"/>
      <c r="O40" s="5">
        <v>4</v>
      </c>
      <c r="P40" s="10" t="s">
        <v>63</v>
      </c>
    </row>
    <row r="41" ht="27" customHeight="1" spans="1:16">
      <c r="A41" s="5">
        <v>39</v>
      </c>
      <c r="B41" s="8"/>
      <c r="C41" s="8"/>
      <c r="D41" s="8"/>
      <c r="E41" s="8"/>
      <c r="F41" s="10" t="s">
        <v>111</v>
      </c>
      <c r="G41" s="10" t="s">
        <v>112</v>
      </c>
      <c r="H41" s="10" t="s">
        <v>104</v>
      </c>
      <c r="I41" s="5">
        <v>55.02</v>
      </c>
      <c r="J41" s="18">
        <f t="shared" si="6"/>
        <v>33.012</v>
      </c>
      <c r="K41" s="5">
        <v>76.17</v>
      </c>
      <c r="L41" s="18">
        <f t="shared" si="7"/>
        <v>30.468</v>
      </c>
      <c r="M41" s="18">
        <f t="shared" si="8"/>
        <v>63.48</v>
      </c>
      <c r="N41" s="18"/>
      <c r="O41" s="5">
        <v>5</v>
      </c>
      <c r="P41" s="10" t="s">
        <v>63</v>
      </c>
    </row>
    <row r="42" ht="27" customHeight="1" spans="1:16">
      <c r="A42" s="5">
        <v>40</v>
      </c>
      <c r="B42" s="11"/>
      <c r="C42" s="11"/>
      <c r="D42" s="11"/>
      <c r="E42" s="11"/>
      <c r="F42" s="13" t="s">
        <v>113</v>
      </c>
      <c r="G42" s="13" t="s">
        <v>114</v>
      </c>
      <c r="H42" s="13" t="s">
        <v>104</v>
      </c>
      <c r="I42" s="13">
        <v>54.79</v>
      </c>
      <c r="J42" s="21">
        <f t="shared" si="6"/>
        <v>32.874</v>
      </c>
      <c r="K42" s="13"/>
      <c r="L42" s="21">
        <f t="shared" si="7"/>
        <v>0</v>
      </c>
      <c r="M42" s="21">
        <f t="shared" si="8"/>
        <v>32.874</v>
      </c>
      <c r="N42" s="21"/>
      <c r="O42" s="5">
        <v>6</v>
      </c>
      <c r="P42" s="10" t="s">
        <v>99</v>
      </c>
    </row>
  </sheetData>
  <autoFilter xmlns:etc="http://www.wps.cn/officeDocument/2017/etCustomData" ref="A2:I42" etc:filterBottomFollowUsedRange="0">
    <sortState ref="A2:I42">
      <sortCondition ref="C2"/>
    </sortState>
    <extLst/>
  </autoFilter>
  <sortState ref="F37:M42">
    <sortCondition ref="M37:M42" descending="1"/>
  </sortState>
  <mergeCells count="11">
    <mergeCell ref="A1:P1"/>
    <mergeCell ref="B3:B42"/>
    <mergeCell ref="C3:C22"/>
    <mergeCell ref="C23:C36"/>
    <mergeCell ref="C37:C42"/>
    <mergeCell ref="D3:D22"/>
    <mergeCell ref="D23:D36"/>
    <mergeCell ref="D37:D42"/>
    <mergeCell ref="E3:E22"/>
    <mergeCell ref="E23:E36"/>
    <mergeCell ref="E37:E42"/>
  </mergeCells>
  <pageMargins left="0.700694444444445" right="0.700694444444445" top="0.751388888888889" bottom="0.751388888888889" header="0.298611111111111" footer="0.298611111111111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亮་仔</cp:lastModifiedBy>
  <dcterms:created xsi:type="dcterms:W3CDTF">2024-10-09T14:45:00Z</dcterms:created>
  <cp:lastPrinted>2024-10-26T06:22:00Z</cp:lastPrinted>
  <dcterms:modified xsi:type="dcterms:W3CDTF">2024-10-28T01:22:17Z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F1F23C9C546F428A927521A9AF2159A9_13</vt:lpwstr>
  </property>
  <property fmtid="{D5CDD505-2E9C-101B-9397-08002B2CF9AE}" pid="3" name="KSOProductBuildVer">
    <vt:lpwstr>2052-12.1.0.18608</vt:lpwstr>
  </property>
</Properties>
</file>