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880"/>
  </bookViews>
  <sheets>
    <sheet name="Sheet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<sst xmlns="http://schemas.openxmlformats.org/spreadsheetml/2006/main" count="125" uniqueCount="82">
  <si>
    <t>泰州市溱湖湾研学文化发展有限公司公开招聘工作人员笔试成绩、面试成绩及总成绩</t>
  </si>
  <si>
    <t>准考证号</t>
  </si>
  <si>
    <t>岗位代码</t>
  </si>
  <si>
    <t>笔试成绩</t>
  </si>
  <si>
    <t>面试成绩</t>
  </si>
  <si>
    <t>总成绩</t>
  </si>
  <si>
    <t>岗位排名</t>
  </si>
  <si>
    <t>12024030101</t>
  </si>
  <si>
    <t>03</t>
  </si>
  <si>
    <t>12024030102</t>
  </si>
  <si>
    <t>12024030104</t>
  </si>
  <si>
    <t>12024040105</t>
  </si>
  <si>
    <t>04</t>
  </si>
  <si>
    <t>12024040109</t>
  </si>
  <si>
    <t>12024040110</t>
  </si>
  <si>
    <t>12024070116</t>
  </si>
  <si>
    <t>07</t>
  </si>
  <si>
    <t>12024070119</t>
  </si>
  <si>
    <t>12024070129</t>
  </si>
  <si>
    <t>12024070204</t>
  </si>
  <si>
    <t>12024080207</t>
  </si>
  <si>
    <t>08</t>
  </si>
  <si>
    <t>12024080208</t>
  </si>
  <si>
    <t>12024080209</t>
  </si>
  <si>
    <t>12024080211</t>
  </si>
  <si>
    <t>12024080213</t>
  </si>
  <si>
    <t>12024080215</t>
  </si>
  <si>
    <t>12024090217</t>
  </si>
  <si>
    <t>09</t>
  </si>
  <si>
    <t>12024090218</t>
  </si>
  <si>
    <t>12024090220</t>
  </si>
  <si>
    <t>12024100301</t>
  </si>
  <si>
    <t>10</t>
  </si>
  <si>
    <t>12024100401</t>
  </si>
  <si>
    <t>12024100424</t>
  </si>
  <si>
    <t>12024110502</t>
  </si>
  <si>
    <t>11</t>
  </si>
  <si>
    <t>12024110504</t>
  </si>
  <si>
    <t>12024110505</t>
  </si>
  <si>
    <t>12024120519</t>
  </si>
  <si>
    <t>12</t>
  </si>
  <si>
    <t>12024120530</t>
  </si>
  <si>
    <t>12024120728</t>
  </si>
  <si>
    <t>12024120812</t>
  </si>
  <si>
    <t>12024120814</t>
  </si>
  <si>
    <t>12024120823</t>
  </si>
  <si>
    <t>12024130925</t>
  </si>
  <si>
    <t>13</t>
  </si>
  <si>
    <t>12024130926</t>
  </si>
  <si>
    <t>12024130927</t>
  </si>
  <si>
    <t>12024141004</t>
  </si>
  <si>
    <t>14</t>
  </si>
  <si>
    <t>12024141005</t>
  </si>
  <si>
    <t>12024141006</t>
  </si>
  <si>
    <t>12024151101</t>
  </si>
  <si>
    <t>15</t>
  </si>
  <si>
    <t>12024151103</t>
  </si>
  <si>
    <t>12024161104</t>
  </si>
  <si>
    <t>16</t>
  </si>
  <si>
    <t>12024161109</t>
  </si>
  <si>
    <t>12024161110</t>
  </si>
  <si>
    <t>12024171113</t>
  </si>
  <si>
    <t>17</t>
  </si>
  <si>
    <t>12024171225</t>
  </si>
  <si>
    <t>12024171229</t>
  </si>
  <si>
    <t>12024171313</t>
  </si>
  <si>
    <t>12024171409</t>
  </si>
  <si>
    <t>12024171424</t>
  </si>
  <si>
    <t>12024171428</t>
  </si>
  <si>
    <t>12024171615</t>
  </si>
  <si>
    <t>12024181706</t>
  </si>
  <si>
    <t>18</t>
  </si>
  <si>
    <t>12024181708</t>
  </si>
  <si>
    <t>12024181718</t>
  </si>
  <si>
    <t>12024191719</t>
  </si>
  <si>
    <t>19</t>
  </si>
  <si>
    <t>12024191722</t>
  </si>
  <si>
    <t>12024191726</t>
  </si>
  <si>
    <t>12024201817</t>
  </si>
  <si>
    <t>20</t>
  </si>
  <si>
    <t>12024201829</t>
  </si>
  <si>
    <t>12024201906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</si>
</sst>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Fill="1" applyProtection="1">
      <alignment vertical="center"/>
      <protection locked="0"/>
    </xf>
    <xf numFmtId="0" fontId="0" fillId="0" borderId="0" xfId="0" applyFill="1" applyProtection="1">
      <alignment vertical="center"/>
    </xf>
    <xf numFmtId="176" fontId="0" fillId="0" borderId="0" xfId="0" applyNumberFormat="1" applyFill="1" applyProtection="1">
      <alignment vertical="center"/>
      <protection locked="0"/>
    </xf>
    <xf numFmtId="176" fontId="0" fillId="0" borderId="0" xfId="0" applyNumberFormat="1" applyFill="1" applyAlignment="1" applyProtection="1">
      <alignment vertical="center" wrapText="1"/>
      <protection locked="0"/>
    </xf>
    <xf numFmtId="0" fontId="0" fillId="0" borderId="0" xfId="0" applyFill="1" applyProtection="1">
      <alignment vertical="center"/>
      <protection locked="0"/>
    </xf>
    <xf numFmtId="0" fontId="1" fillId="0" borderId="0" xfId="0" applyFont="1" applyFill="1" applyAlignment="1" applyProtection="1">
      <alignment horizontal="center" vertical="center"/>
    </xf>
    <xf numFmtId="0" fontId="1" fillId="0" borderId="0" xfId="0" applyFont="1" applyFill="1" applyAlignment="1" applyProtection="1">
      <alignment horizontal="center" vertical="center"/>
    </xf>
    <xf numFmtId="0" fontId="0" fillId="0" borderId="1" xfId="0" applyFill="1" applyBorder="1" applyAlignment="1" applyProtection="1">
      <alignment horizontal="center" vertical="center"/>
    </xf>
    <xf numFmtId="176" fontId="0" fillId="0" borderId="1" xfId="0" applyNumberFormat="1" applyFill="1" applyBorder="1" applyAlignment="1" applyProtection="1">
      <alignment horizontal="center" vertical="center"/>
      <protection locked="0"/>
    </xf>
    <xf numFmtId="176" fontId="0" fillId="0" borderId="1" xfId="0" applyNumberFormat="1" applyFill="1" applyBorder="1" applyAlignment="1" applyProtection="1">
      <alignment horizontal="center" vertical="center" wrapText="1"/>
      <protection locked="0"/>
    </xf>
    <xf numFmtId="0" fontId="0" fillId="0" borderId="1" xfId="0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alignment horizontal="center" vertical="center"/>
    </xf>
    <xf numFmtId="176" fontId="0" fillId="0" borderId="1" xfId="0" applyNumberFormat="1" applyFill="1" applyBorder="1" applyAlignment="1" applyProtection="1">
      <alignment horizontal="center" vertical="center"/>
      <protection locked="0"/>
    </xf>
    <xf numFmtId="176" fontId="0" fillId="0" borderId="1" xfId="0" applyNumberFormat="1" applyFill="1" applyBorder="1" applyAlignment="1" applyProtection="1">
      <alignment horizontal="center" vertical="center" wrapText="1"/>
      <protection locked="0"/>
    </xf>
    <xf numFmtId="0" fontId="0" fillId="0" borderId="1" xfId="0" applyFill="1" applyBorder="1" applyAlignment="1" applyProtection="1">
      <alignment horizontal="center" vertical="center"/>
      <protection locked="0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1"/>
  <sheetViews>
    <sheetView tabSelected="1" workbookViewId="0">
      <pane ySplit="2" topLeftCell="A3" activePane="bottomLeft" state="frozen"/>
      <selection/>
      <selection pane="bottomLeft" activeCell="A1" sqref="A1:F1"/>
    </sheetView>
  </sheetViews>
  <sheetFormatPr defaultColWidth="9" defaultRowHeight="14" outlineLevelCol="5"/>
  <cols>
    <col min="1" max="1" width="16.2545454545455" style="2" customWidth="1"/>
    <col min="2" max="3" width="9" style="2"/>
    <col min="4" max="4" width="12.6272727272727" style="3" customWidth="1"/>
    <col min="5" max="5" width="18.7545454545455" style="4" customWidth="1"/>
    <col min="6" max="6" width="20.5" style="5" customWidth="1"/>
    <col min="7" max="16384" width="9" style="5"/>
  </cols>
  <sheetData>
    <row r="1" ht="32" customHeight="1" spans="1:6">
      <c r="A1" s="6" t="s">
        <v>0</v>
      </c>
      <c r="B1" s="7"/>
      <c r="C1" s="7"/>
      <c r="D1" s="7"/>
      <c r="E1" s="7"/>
      <c r="F1" s="7"/>
    </row>
    <row r="2" ht="20" customHeight="1" spans="1:6">
      <c r="A2" s="8" t="s">
        <v>1</v>
      </c>
      <c r="B2" s="8" t="s">
        <v>2</v>
      </c>
      <c r="C2" s="8" t="s">
        <v>3</v>
      </c>
      <c r="D2" s="9" t="s">
        <v>4</v>
      </c>
      <c r="E2" s="10" t="s">
        <v>5</v>
      </c>
      <c r="F2" s="11" t="s">
        <v>6</v>
      </c>
    </row>
    <row r="3" s="1" customFormat="1" ht="20" customHeight="1" spans="1:6">
      <c r="A3" s="12" t="s">
        <v>7</v>
      </c>
      <c r="B3" s="12" t="s">
        <v>8</v>
      </c>
      <c r="C3" s="12">
        <v>64</v>
      </c>
      <c r="D3" s="13">
        <v>60</v>
      </c>
      <c r="E3" s="14">
        <f t="shared" ref="E3:E12" si="0">C3*0.4+D3*0.6</f>
        <v>61.6</v>
      </c>
      <c r="F3" s="15">
        <f>RANK(E3,$E$3:$E$5)</f>
        <v>3</v>
      </c>
    </row>
    <row r="4" s="1" customFormat="1" ht="20" customHeight="1" spans="1:6">
      <c r="A4" s="12" t="s">
        <v>9</v>
      </c>
      <c r="B4" s="12" t="s">
        <v>8</v>
      </c>
      <c r="C4" s="12">
        <v>73</v>
      </c>
      <c r="D4" s="13">
        <v>70</v>
      </c>
      <c r="E4" s="14">
        <f t="shared" si="0"/>
        <v>71.2</v>
      </c>
      <c r="F4" s="15">
        <f>RANK(E4,$E$3:$E$5)</f>
        <v>1</v>
      </c>
    </row>
    <row r="5" s="1" customFormat="1" ht="20" customHeight="1" spans="1:6">
      <c r="A5" s="12" t="s">
        <v>10</v>
      </c>
      <c r="B5" s="12" t="s">
        <v>8</v>
      </c>
      <c r="C5" s="12">
        <v>70</v>
      </c>
      <c r="D5" s="13">
        <v>57.33</v>
      </c>
      <c r="E5" s="14">
        <f t="shared" si="0"/>
        <v>62.398</v>
      </c>
      <c r="F5" s="15">
        <f>RANK(E5,$E$3:$E$5)</f>
        <v>2</v>
      </c>
    </row>
    <row r="6" s="1" customFormat="1" ht="20" customHeight="1" spans="1:6">
      <c r="A6" s="12" t="s">
        <v>11</v>
      </c>
      <c r="B6" s="12" t="s">
        <v>12</v>
      </c>
      <c r="C6" s="12">
        <v>63</v>
      </c>
      <c r="D6" s="13">
        <v>66.33</v>
      </c>
      <c r="E6" s="14">
        <f t="shared" si="0"/>
        <v>64.998</v>
      </c>
      <c r="F6" s="15">
        <v>3</v>
      </c>
    </row>
    <row r="7" s="1" customFormat="1" ht="20" customHeight="1" spans="1:6">
      <c r="A7" s="12" t="s">
        <v>13</v>
      </c>
      <c r="B7" s="12" t="s">
        <v>12</v>
      </c>
      <c r="C7" s="12">
        <v>71</v>
      </c>
      <c r="D7" s="13">
        <v>78.33</v>
      </c>
      <c r="E7" s="14">
        <f t="shared" si="0"/>
        <v>75.398</v>
      </c>
      <c r="F7" s="15">
        <v>1</v>
      </c>
    </row>
    <row r="8" s="1" customFormat="1" ht="20" customHeight="1" spans="1:6">
      <c r="A8" s="12" t="s">
        <v>14</v>
      </c>
      <c r="B8" s="12" t="s">
        <v>12</v>
      </c>
      <c r="C8" s="12">
        <v>79</v>
      </c>
      <c r="D8" s="13">
        <v>66.33</v>
      </c>
      <c r="E8" s="14">
        <f t="shared" si="0"/>
        <v>71.398</v>
      </c>
      <c r="F8" s="15">
        <v>2</v>
      </c>
    </row>
    <row r="9" s="1" customFormat="1" ht="20" customHeight="1" spans="1:6">
      <c r="A9" s="12" t="s">
        <v>15</v>
      </c>
      <c r="B9" s="12" t="s">
        <v>16</v>
      </c>
      <c r="C9" s="12">
        <v>84</v>
      </c>
      <c r="D9" s="13">
        <v>81.67</v>
      </c>
      <c r="E9" s="14">
        <f t="shared" si="0"/>
        <v>82.602</v>
      </c>
      <c r="F9" s="15">
        <v>1</v>
      </c>
    </row>
    <row r="10" s="1" customFormat="1" ht="20" customHeight="1" spans="1:6">
      <c r="A10" s="12" t="s">
        <v>17</v>
      </c>
      <c r="B10" s="12" t="s">
        <v>16</v>
      </c>
      <c r="C10" s="12">
        <v>82</v>
      </c>
      <c r="D10" s="13">
        <v>68.33</v>
      </c>
      <c r="E10" s="14">
        <f t="shared" si="0"/>
        <v>73.798</v>
      </c>
      <c r="F10" s="15">
        <v>4</v>
      </c>
    </row>
    <row r="11" s="1" customFormat="1" ht="20" customHeight="1" spans="1:6">
      <c r="A11" s="12" t="s">
        <v>18</v>
      </c>
      <c r="B11" s="12" t="s">
        <v>16</v>
      </c>
      <c r="C11" s="12">
        <v>79</v>
      </c>
      <c r="D11" s="13">
        <v>75</v>
      </c>
      <c r="E11" s="14">
        <f t="shared" si="0"/>
        <v>76.6</v>
      </c>
      <c r="F11" s="15">
        <v>3</v>
      </c>
    </row>
    <row r="12" s="1" customFormat="1" ht="20" customHeight="1" spans="1:6">
      <c r="A12" s="12" t="s">
        <v>19</v>
      </c>
      <c r="B12" s="12" t="s">
        <v>16</v>
      </c>
      <c r="C12" s="12">
        <v>79</v>
      </c>
      <c r="D12" s="13">
        <v>78.33</v>
      </c>
      <c r="E12" s="14">
        <f t="shared" si="0"/>
        <v>78.598</v>
      </c>
      <c r="F12" s="15">
        <v>2</v>
      </c>
    </row>
    <row r="13" s="1" customFormat="1" ht="20" customHeight="1" spans="1:6">
      <c r="A13" s="12" t="s">
        <v>20</v>
      </c>
      <c r="B13" s="12" t="s">
        <v>21</v>
      </c>
      <c r="C13" s="12">
        <v>54</v>
      </c>
      <c r="D13" s="13">
        <v>75.17</v>
      </c>
      <c r="E13" s="14">
        <f t="shared" ref="E13:E18" si="1">C13*0.4+D13*0.6</f>
        <v>66.702</v>
      </c>
      <c r="F13" s="15">
        <f t="shared" ref="F13:F18" si="2">RANK(E13,$E$13:$E$18)</f>
        <v>4</v>
      </c>
    </row>
    <row r="14" s="1" customFormat="1" ht="20" customHeight="1" spans="1:6">
      <c r="A14" s="12" t="s">
        <v>22</v>
      </c>
      <c r="B14" s="12" t="s">
        <v>21</v>
      </c>
      <c r="C14" s="12">
        <v>52</v>
      </c>
      <c r="D14" s="13">
        <v>74.67</v>
      </c>
      <c r="E14" s="14">
        <f t="shared" si="1"/>
        <v>65.602</v>
      </c>
      <c r="F14" s="15">
        <f t="shared" si="2"/>
        <v>6</v>
      </c>
    </row>
    <row r="15" s="1" customFormat="1" ht="20" customHeight="1" spans="1:6">
      <c r="A15" s="12" t="s">
        <v>23</v>
      </c>
      <c r="B15" s="12" t="s">
        <v>21</v>
      </c>
      <c r="C15" s="12">
        <v>58</v>
      </c>
      <c r="D15" s="13">
        <v>87.67</v>
      </c>
      <c r="E15" s="14">
        <f t="shared" si="1"/>
        <v>75.802</v>
      </c>
      <c r="F15" s="15">
        <f t="shared" si="2"/>
        <v>1</v>
      </c>
    </row>
    <row r="16" s="1" customFormat="1" ht="20" customHeight="1" spans="1:6">
      <c r="A16" s="12" t="s">
        <v>24</v>
      </c>
      <c r="B16" s="12" t="s">
        <v>21</v>
      </c>
      <c r="C16" s="12">
        <v>56</v>
      </c>
      <c r="D16" s="13">
        <v>73</v>
      </c>
      <c r="E16" s="14">
        <f t="shared" si="1"/>
        <v>66.2</v>
      </c>
      <c r="F16" s="15">
        <f t="shared" si="2"/>
        <v>5</v>
      </c>
    </row>
    <row r="17" s="1" customFormat="1" ht="20" customHeight="1" spans="1:6">
      <c r="A17" s="12" t="s">
        <v>25</v>
      </c>
      <c r="B17" s="12" t="s">
        <v>21</v>
      </c>
      <c r="C17" s="12">
        <v>56</v>
      </c>
      <c r="D17" s="13">
        <v>75.83</v>
      </c>
      <c r="E17" s="14">
        <f t="shared" si="1"/>
        <v>67.898</v>
      </c>
      <c r="F17" s="15">
        <f t="shared" si="2"/>
        <v>3</v>
      </c>
    </row>
    <row r="18" s="1" customFormat="1" ht="20" customHeight="1" spans="1:6">
      <c r="A18" s="12" t="s">
        <v>26</v>
      </c>
      <c r="B18" s="12" t="s">
        <v>21</v>
      </c>
      <c r="C18" s="12">
        <v>54</v>
      </c>
      <c r="D18" s="13">
        <v>83.67</v>
      </c>
      <c r="E18" s="14">
        <f t="shared" si="1"/>
        <v>71.802</v>
      </c>
      <c r="F18" s="15">
        <f t="shared" si="2"/>
        <v>2</v>
      </c>
    </row>
    <row r="19" s="1" customFormat="1" ht="20" customHeight="1" spans="1:6">
      <c r="A19" s="12" t="s">
        <v>27</v>
      </c>
      <c r="B19" s="12" t="s">
        <v>28</v>
      </c>
      <c r="C19" s="12">
        <v>68</v>
      </c>
      <c r="D19" s="13">
        <v>79.33</v>
      </c>
      <c r="E19" s="14">
        <f t="shared" ref="E19:E27" si="3">C19*0.4+D19*0.6</f>
        <v>74.798</v>
      </c>
      <c r="F19" s="15">
        <v>3</v>
      </c>
    </row>
    <row r="20" s="1" customFormat="1" ht="20" customHeight="1" spans="1:6">
      <c r="A20" s="12" t="s">
        <v>29</v>
      </c>
      <c r="B20" s="12" t="s">
        <v>28</v>
      </c>
      <c r="C20" s="12">
        <v>75</v>
      </c>
      <c r="D20" s="13">
        <v>86.67</v>
      </c>
      <c r="E20" s="14">
        <f t="shared" si="3"/>
        <v>82.002</v>
      </c>
      <c r="F20" s="15">
        <v>1</v>
      </c>
    </row>
    <row r="21" s="1" customFormat="1" ht="20" customHeight="1" spans="1:6">
      <c r="A21" s="12" t="s">
        <v>30</v>
      </c>
      <c r="B21" s="12" t="s">
        <v>28</v>
      </c>
      <c r="C21" s="12">
        <v>64</v>
      </c>
      <c r="D21" s="13">
        <v>85.33</v>
      </c>
      <c r="E21" s="14">
        <f t="shared" si="3"/>
        <v>76.798</v>
      </c>
      <c r="F21" s="15">
        <v>2</v>
      </c>
    </row>
    <row r="22" s="1" customFormat="1" ht="20" customHeight="1" spans="1:6">
      <c r="A22" s="12" t="s">
        <v>31</v>
      </c>
      <c r="B22" s="12" t="s">
        <v>32</v>
      </c>
      <c r="C22" s="12">
        <v>82</v>
      </c>
      <c r="D22" s="13">
        <v>72.33</v>
      </c>
      <c r="E22" s="14">
        <f t="shared" si="3"/>
        <v>76.198</v>
      </c>
      <c r="F22" s="15">
        <v>2</v>
      </c>
    </row>
    <row r="23" s="1" customFormat="1" ht="20" customHeight="1" spans="1:6">
      <c r="A23" s="12" t="s">
        <v>33</v>
      </c>
      <c r="B23" s="12" t="s">
        <v>32</v>
      </c>
      <c r="C23" s="12">
        <v>80</v>
      </c>
      <c r="D23" s="13">
        <v>77.33</v>
      </c>
      <c r="E23" s="14">
        <f t="shared" si="3"/>
        <v>78.398</v>
      </c>
      <c r="F23" s="15">
        <v>1</v>
      </c>
    </row>
    <row r="24" s="1" customFormat="1" ht="20" customHeight="1" spans="1:6">
      <c r="A24" s="12" t="s">
        <v>34</v>
      </c>
      <c r="B24" s="12" t="s">
        <v>32</v>
      </c>
      <c r="C24" s="12">
        <v>82</v>
      </c>
      <c r="D24" s="13">
        <v>69</v>
      </c>
      <c r="E24" s="14">
        <f t="shared" si="3"/>
        <v>74.2</v>
      </c>
      <c r="F24" s="15">
        <v>3</v>
      </c>
    </row>
    <row r="25" s="1" customFormat="1" ht="20" customHeight="1" spans="1:6">
      <c r="A25" s="12" t="s">
        <v>35</v>
      </c>
      <c r="B25" s="12" t="s">
        <v>36</v>
      </c>
      <c r="C25" s="12">
        <v>64</v>
      </c>
      <c r="D25" s="13">
        <v>76.33</v>
      </c>
      <c r="E25" s="14">
        <f t="shared" si="3"/>
        <v>71.398</v>
      </c>
      <c r="F25" s="15">
        <v>3</v>
      </c>
    </row>
    <row r="26" s="1" customFormat="1" ht="20" customHeight="1" spans="1:6">
      <c r="A26" s="12" t="s">
        <v>37</v>
      </c>
      <c r="B26" s="12" t="s">
        <v>36</v>
      </c>
      <c r="C26" s="12">
        <v>80</v>
      </c>
      <c r="D26" s="13">
        <v>78.83</v>
      </c>
      <c r="E26" s="14">
        <f t="shared" si="3"/>
        <v>79.298</v>
      </c>
      <c r="F26" s="15">
        <v>1</v>
      </c>
    </row>
    <row r="27" s="1" customFormat="1" ht="20" customHeight="1" spans="1:6">
      <c r="A27" s="12" t="s">
        <v>38</v>
      </c>
      <c r="B27" s="12" t="s">
        <v>36</v>
      </c>
      <c r="C27" s="12">
        <v>73</v>
      </c>
      <c r="D27" s="13">
        <v>74</v>
      </c>
      <c r="E27" s="14">
        <f t="shared" si="3"/>
        <v>73.6</v>
      </c>
      <c r="F27" s="15">
        <v>2</v>
      </c>
    </row>
    <row r="28" s="1" customFormat="1" ht="20" customHeight="1" spans="1:6">
      <c r="A28" s="12" t="s">
        <v>39</v>
      </c>
      <c r="B28" s="12" t="s">
        <v>40</v>
      </c>
      <c r="C28" s="12">
        <v>82</v>
      </c>
      <c r="D28" s="13">
        <v>60</v>
      </c>
      <c r="E28" s="14">
        <f t="shared" ref="E28:E33" si="4">C28*0.4+D28*0.6</f>
        <v>68.8</v>
      </c>
      <c r="F28" s="15">
        <f t="shared" ref="F28:F33" si="5">RANK(E28,$E$28:$E$33)</f>
        <v>6</v>
      </c>
    </row>
    <row r="29" s="1" customFormat="1" ht="20" customHeight="1" spans="1:6">
      <c r="A29" s="12" t="s">
        <v>41</v>
      </c>
      <c r="B29" s="12" t="s">
        <v>40</v>
      </c>
      <c r="C29" s="12">
        <v>91</v>
      </c>
      <c r="D29" s="13">
        <v>84.33</v>
      </c>
      <c r="E29" s="14">
        <f t="shared" si="4"/>
        <v>86.998</v>
      </c>
      <c r="F29" s="15">
        <f t="shared" si="5"/>
        <v>1</v>
      </c>
    </row>
    <row r="30" s="1" customFormat="1" ht="20" customHeight="1" spans="1:6">
      <c r="A30" s="12" t="s">
        <v>42</v>
      </c>
      <c r="B30" s="12" t="s">
        <v>40</v>
      </c>
      <c r="C30" s="12">
        <v>83</v>
      </c>
      <c r="D30" s="13">
        <v>77.67</v>
      </c>
      <c r="E30" s="14">
        <f t="shared" si="4"/>
        <v>79.802</v>
      </c>
      <c r="F30" s="15">
        <f t="shared" si="5"/>
        <v>3</v>
      </c>
    </row>
    <row r="31" s="1" customFormat="1" ht="20" customHeight="1" spans="1:6">
      <c r="A31" s="12" t="s">
        <v>43</v>
      </c>
      <c r="B31" s="12" t="s">
        <v>40</v>
      </c>
      <c r="C31" s="12">
        <v>81</v>
      </c>
      <c r="D31" s="13">
        <v>66.33</v>
      </c>
      <c r="E31" s="14">
        <f t="shared" si="4"/>
        <v>72.198</v>
      </c>
      <c r="F31" s="15">
        <f t="shared" si="5"/>
        <v>4</v>
      </c>
    </row>
    <row r="32" s="1" customFormat="1" ht="20" customHeight="1" spans="1:6">
      <c r="A32" s="12" t="s">
        <v>44</v>
      </c>
      <c r="B32" s="12" t="s">
        <v>40</v>
      </c>
      <c r="C32" s="12">
        <v>81</v>
      </c>
      <c r="D32" s="13">
        <v>61.67</v>
      </c>
      <c r="E32" s="14">
        <f t="shared" si="4"/>
        <v>69.402</v>
      </c>
      <c r="F32" s="15">
        <f t="shared" si="5"/>
        <v>5</v>
      </c>
    </row>
    <row r="33" s="1" customFormat="1" ht="20" customHeight="1" spans="1:6">
      <c r="A33" s="12" t="s">
        <v>45</v>
      </c>
      <c r="B33" s="12" t="s">
        <v>40</v>
      </c>
      <c r="C33" s="12">
        <v>88</v>
      </c>
      <c r="D33" s="13">
        <v>78</v>
      </c>
      <c r="E33" s="14">
        <f t="shared" si="4"/>
        <v>82</v>
      </c>
      <c r="F33" s="15">
        <f t="shared" si="5"/>
        <v>2</v>
      </c>
    </row>
    <row r="34" s="1" customFormat="1" ht="20" customHeight="1" spans="1:6">
      <c r="A34" s="12" t="s">
        <v>46</v>
      </c>
      <c r="B34" s="12" t="s">
        <v>47</v>
      </c>
      <c r="C34" s="12">
        <v>80</v>
      </c>
      <c r="D34" s="13">
        <v>78.33</v>
      </c>
      <c r="E34" s="14">
        <f t="shared" ref="E34:E61" si="6">C34*0.4+D34*0.6</f>
        <v>78.998</v>
      </c>
      <c r="F34" s="15">
        <v>3</v>
      </c>
    </row>
    <row r="35" s="1" customFormat="1" ht="20" customHeight="1" spans="1:6">
      <c r="A35" s="12" t="s">
        <v>48</v>
      </c>
      <c r="B35" s="12" t="s">
        <v>47</v>
      </c>
      <c r="C35" s="12">
        <v>82</v>
      </c>
      <c r="D35" s="13">
        <v>83.33</v>
      </c>
      <c r="E35" s="14">
        <f t="shared" si="6"/>
        <v>82.798</v>
      </c>
      <c r="F35" s="15">
        <v>2</v>
      </c>
    </row>
    <row r="36" s="1" customFormat="1" ht="20" customHeight="1" spans="1:6">
      <c r="A36" s="12" t="s">
        <v>49</v>
      </c>
      <c r="B36" s="12" t="s">
        <v>47</v>
      </c>
      <c r="C36" s="12">
        <v>83</v>
      </c>
      <c r="D36" s="13">
        <v>86.67</v>
      </c>
      <c r="E36" s="14">
        <f t="shared" si="6"/>
        <v>85.202</v>
      </c>
      <c r="F36" s="15">
        <v>1</v>
      </c>
    </row>
    <row r="37" s="1" customFormat="1" ht="20" customHeight="1" spans="1:6">
      <c r="A37" s="12" t="s">
        <v>50</v>
      </c>
      <c r="B37" s="12" t="s">
        <v>51</v>
      </c>
      <c r="C37" s="12">
        <v>49</v>
      </c>
      <c r="D37" s="13">
        <v>48</v>
      </c>
      <c r="E37" s="14">
        <f t="shared" si="6"/>
        <v>48.4</v>
      </c>
      <c r="F37" s="15">
        <v>3</v>
      </c>
    </row>
    <row r="38" s="1" customFormat="1" ht="20" customHeight="1" spans="1:6">
      <c r="A38" s="12" t="s">
        <v>52</v>
      </c>
      <c r="B38" s="12" t="s">
        <v>51</v>
      </c>
      <c r="C38" s="12">
        <v>62</v>
      </c>
      <c r="D38" s="13">
        <v>77.33</v>
      </c>
      <c r="E38" s="14">
        <f t="shared" si="6"/>
        <v>71.198</v>
      </c>
      <c r="F38" s="15">
        <v>1</v>
      </c>
    </row>
    <row r="39" s="1" customFormat="1" ht="20" customHeight="1" spans="1:6">
      <c r="A39" s="12" t="s">
        <v>53</v>
      </c>
      <c r="B39" s="12" t="s">
        <v>51</v>
      </c>
      <c r="C39" s="12">
        <v>59</v>
      </c>
      <c r="D39" s="13">
        <v>54.33</v>
      </c>
      <c r="E39" s="14">
        <f t="shared" si="6"/>
        <v>56.198</v>
      </c>
      <c r="F39" s="15">
        <v>2</v>
      </c>
    </row>
    <row r="40" s="1" customFormat="1" ht="20" customHeight="1" spans="1:6">
      <c r="A40" s="12" t="s">
        <v>54</v>
      </c>
      <c r="B40" s="12" t="s">
        <v>55</v>
      </c>
      <c r="C40" s="12">
        <v>56.2</v>
      </c>
      <c r="D40" s="13">
        <v>76.18</v>
      </c>
      <c r="E40" s="14">
        <f t="shared" si="6"/>
        <v>68.188</v>
      </c>
      <c r="F40" s="15">
        <v>1</v>
      </c>
    </row>
    <row r="41" s="1" customFormat="1" ht="20" customHeight="1" spans="1:6">
      <c r="A41" s="12" t="s">
        <v>56</v>
      </c>
      <c r="B41" s="12" t="s">
        <v>55</v>
      </c>
      <c r="C41" s="12">
        <v>58.6</v>
      </c>
      <c r="D41" s="13">
        <v>72.1</v>
      </c>
      <c r="E41" s="14">
        <f t="shared" si="6"/>
        <v>66.7</v>
      </c>
      <c r="F41" s="15">
        <v>2</v>
      </c>
    </row>
    <row r="42" s="1" customFormat="1" ht="20" customHeight="1" spans="1:6">
      <c r="A42" s="12" t="s">
        <v>57</v>
      </c>
      <c r="B42" s="12" t="s">
        <v>58</v>
      </c>
      <c r="C42" s="12">
        <v>66.6</v>
      </c>
      <c r="D42" s="13">
        <v>72.44</v>
      </c>
      <c r="E42" s="14">
        <f t="shared" si="6"/>
        <v>70.104</v>
      </c>
      <c r="F42" s="15">
        <v>2</v>
      </c>
    </row>
    <row r="43" s="1" customFormat="1" ht="20" customHeight="1" spans="1:6">
      <c r="A43" s="12" t="s">
        <v>59</v>
      </c>
      <c r="B43" s="12" t="s">
        <v>58</v>
      </c>
      <c r="C43" s="12">
        <v>61.6</v>
      </c>
      <c r="D43" s="13">
        <v>70.4</v>
      </c>
      <c r="E43" s="14">
        <f t="shared" si="6"/>
        <v>66.88</v>
      </c>
      <c r="F43" s="15">
        <v>3</v>
      </c>
    </row>
    <row r="44" s="1" customFormat="1" ht="20" customHeight="1" spans="1:6">
      <c r="A44" s="12" t="s">
        <v>60</v>
      </c>
      <c r="B44" s="12" t="s">
        <v>58</v>
      </c>
      <c r="C44" s="12">
        <v>65.8</v>
      </c>
      <c r="D44" s="13">
        <v>73.92</v>
      </c>
      <c r="E44" s="14">
        <f t="shared" si="6"/>
        <v>70.672</v>
      </c>
      <c r="F44" s="15">
        <v>1</v>
      </c>
    </row>
    <row r="45" s="1" customFormat="1" ht="20" customHeight="1" spans="1:6">
      <c r="A45" s="12" t="s">
        <v>61</v>
      </c>
      <c r="B45" s="12" t="s">
        <v>62</v>
      </c>
      <c r="C45" s="12">
        <v>65.8</v>
      </c>
      <c r="D45" s="13">
        <v>72.68</v>
      </c>
      <c r="E45" s="14">
        <f t="shared" si="6"/>
        <v>69.928</v>
      </c>
      <c r="F45" s="15">
        <f>RANK(E45,$E$45:$E$52)</f>
        <v>4</v>
      </c>
    </row>
    <row r="46" s="1" customFormat="1" ht="20" customHeight="1" spans="1:6">
      <c r="A46" s="12" t="s">
        <v>63</v>
      </c>
      <c r="B46" s="12" t="s">
        <v>62</v>
      </c>
      <c r="C46" s="12">
        <v>66.6</v>
      </c>
      <c r="D46" s="13">
        <v>68.36</v>
      </c>
      <c r="E46" s="14">
        <f t="shared" si="6"/>
        <v>67.656</v>
      </c>
      <c r="F46" s="15">
        <f t="shared" ref="F46:F52" si="7">RANK(E46,$E$45:$E$52)</f>
        <v>8</v>
      </c>
    </row>
    <row r="47" s="1" customFormat="1" ht="20" customHeight="1" spans="1:6">
      <c r="A47" s="12" t="s">
        <v>64</v>
      </c>
      <c r="B47" s="12" t="s">
        <v>62</v>
      </c>
      <c r="C47" s="12">
        <v>65.8</v>
      </c>
      <c r="D47" s="13">
        <v>69.94</v>
      </c>
      <c r="E47" s="14">
        <f t="shared" si="6"/>
        <v>68.284</v>
      </c>
      <c r="F47" s="15">
        <f t="shared" si="7"/>
        <v>7</v>
      </c>
    </row>
    <row r="48" s="1" customFormat="1" ht="20" customHeight="1" spans="1:6">
      <c r="A48" s="12" t="s">
        <v>65</v>
      </c>
      <c r="B48" s="12" t="s">
        <v>62</v>
      </c>
      <c r="C48" s="12">
        <v>65.8</v>
      </c>
      <c r="D48" s="13">
        <v>72.64</v>
      </c>
      <c r="E48" s="14">
        <f t="shared" si="6"/>
        <v>69.904</v>
      </c>
      <c r="F48" s="15">
        <f t="shared" si="7"/>
        <v>6</v>
      </c>
    </row>
    <row r="49" s="1" customFormat="1" ht="20" customHeight="1" spans="1:6">
      <c r="A49" s="12" t="s">
        <v>66</v>
      </c>
      <c r="B49" s="12" t="s">
        <v>62</v>
      </c>
      <c r="C49" s="12">
        <v>74.6</v>
      </c>
      <c r="D49" s="13">
        <v>71.4</v>
      </c>
      <c r="E49" s="14">
        <f t="shared" si="6"/>
        <v>72.68</v>
      </c>
      <c r="F49" s="15">
        <f t="shared" si="7"/>
        <v>2</v>
      </c>
    </row>
    <row r="50" s="1" customFormat="1" ht="20" customHeight="1" spans="1:6">
      <c r="A50" s="12" t="s">
        <v>67</v>
      </c>
      <c r="B50" s="12" t="s">
        <v>62</v>
      </c>
      <c r="C50" s="12">
        <v>68.4</v>
      </c>
      <c r="D50" s="13">
        <v>72.14</v>
      </c>
      <c r="E50" s="14">
        <f t="shared" si="6"/>
        <v>70.644</v>
      </c>
      <c r="F50" s="15">
        <f t="shared" si="7"/>
        <v>3</v>
      </c>
    </row>
    <row r="51" s="1" customFormat="1" ht="20" customHeight="1" spans="1:6">
      <c r="A51" s="12" t="s">
        <v>68</v>
      </c>
      <c r="B51" s="12" t="s">
        <v>62</v>
      </c>
      <c r="C51" s="12">
        <v>68.8</v>
      </c>
      <c r="D51" s="13">
        <v>77.58</v>
      </c>
      <c r="E51" s="14">
        <f t="shared" si="6"/>
        <v>74.068</v>
      </c>
      <c r="F51" s="15">
        <f t="shared" si="7"/>
        <v>1</v>
      </c>
    </row>
    <row r="52" s="1" customFormat="1" ht="20" customHeight="1" spans="1:6">
      <c r="A52" s="12" t="s">
        <v>69</v>
      </c>
      <c r="B52" s="12" t="s">
        <v>62</v>
      </c>
      <c r="C52" s="12">
        <v>68.4</v>
      </c>
      <c r="D52" s="13">
        <v>70.92</v>
      </c>
      <c r="E52" s="14">
        <f t="shared" si="6"/>
        <v>69.912</v>
      </c>
      <c r="F52" s="15">
        <f t="shared" si="7"/>
        <v>5</v>
      </c>
    </row>
    <row r="53" s="1" customFormat="1" ht="20" customHeight="1" spans="1:6">
      <c r="A53" s="12" t="s">
        <v>70</v>
      </c>
      <c r="B53" s="12" t="s">
        <v>71</v>
      </c>
      <c r="C53" s="12">
        <v>60.6</v>
      </c>
      <c r="D53" s="13">
        <v>71.04</v>
      </c>
      <c r="E53" s="14">
        <f t="shared" si="6"/>
        <v>66.864</v>
      </c>
      <c r="F53" s="15">
        <v>3</v>
      </c>
    </row>
    <row r="54" s="1" customFormat="1" ht="20" customHeight="1" spans="1:6">
      <c r="A54" s="12" t="s">
        <v>72</v>
      </c>
      <c r="B54" s="12" t="s">
        <v>71</v>
      </c>
      <c r="C54" s="12">
        <v>66.4</v>
      </c>
      <c r="D54" s="13">
        <v>74.34</v>
      </c>
      <c r="E54" s="14">
        <f t="shared" si="6"/>
        <v>71.164</v>
      </c>
      <c r="F54" s="15">
        <v>1</v>
      </c>
    </row>
    <row r="55" s="1" customFormat="1" ht="20" customHeight="1" spans="1:6">
      <c r="A55" s="12" t="s">
        <v>73</v>
      </c>
      <c r="B55" s="12" t="s">
        <v>71</v>
      </c>
      <c r="C55" s="12">
        <v>62</v>
      </c>
      <c r="D55" s="13">
        <v>72.42</v>
      </c>
      <c r="E55" s="14">
        <f t="shared" si="6"/>
        <v>68.252</v>
      </c>
      <c r="F55" s="15">
        <v>2</v>
      </c>
    </row>
    <row r="56" s="1" customFormat="1" ht="20" customHeight="1" spans="1:6">
      <c r="A56" s="12" t="s">
        <v>74</v>
      </c>
      <c r="B56" s="12" t="s">
        <v>75</v>
      </c>
      <c r="C56" s="12">
        <v>64.2</v>
      </c>
      <c r="D56" s="13">
        <v>72.66</v>
      </c>
      <c r="E56" s="14">
        <f t="shared" si="6"/>
        <v>69.276</v>
      </c>
      <c r="F56" s="15">
        <v>3</v>
      </c>
    </row>
    <row r="57" s="1" customFormat="1" ht="20" customHeight="1" spans="1:6">
      <c r="A57" s="12" t="s">
        <v>76</v>
      </c>
      <c r="B57" s="12" t="s">
        <v>75</v>
      </c>
      <c r="C57" s="12">
        <v>65.8</v>
      </c>
      <c r="D57" s="13">
        <v>73.88</v>
      </c>
      <c r="E57" s="14">
        <f t="shared" si="6"/>
        <v>70.648</v>
      </c>
      <c r="F57" s="15">
        <v>2</v>
      </c>
    </row>
    <row r="58" s="1" customFormat="1" ht="20" customHeight="1" spans="1:6">
      <c r="A58" s="12" t="s">
        <v>77</v>
      </c>
      <c r="B58" s="12" t="s">
        <v>75</v>
      </c>
      <c r="C58" s="12">
        <v>68.2</v>
      </c>
      <c r="D58" s="13">
        <v>73.16</v>
      </c>
      <c r="E58" s="14">
        <f t="shared" si="6"/>
        <v>71.176</v>
      </c>
      <c r="F58" s="15">
        <v>1</v>
      </c>
    </row>
    <row r="59" s="1" customFormat="1" ht="20" customHeight="1" spans="1:6">
      <c r="A59" s="12" t="s">
        <v>78</v>
      </c>
      <c r="B59" s="12" t="s">
        <v>79</v>
      </c>
      <c r="C59" s="12">
        <v>70</v>
      </c>
      <c r="D59" s="13">
        <v>72.34</v>
      </c>
      <c r="E59" s="14">
        <f t="shared" si="6"/>
        <v>71.404</v>
      </c>
      <c r="F59" s="15">
        <v>3</v>
      </c>
    </row>
    <row r="60" s="1" customFormat="1" ht="20" customHeight="1" spans="1:6">
      <c r="A60" s="12" t="s">
        <v>80</v>
      </c>
      <c r="B60" s="12" t="s">
        <v>79</v>
      </c>
      <c r="C60" s="12">
        <v>72.8</v>
      </c>
      <c r="D60" s="13">
        <v>72.22</v>
      </c>
      <c r="E60" s="14">
        <f t="shared" si="6"/>
        <v>72.452</v>
      </c>
      <c r="F60" s="15">
        <v>2</v>
      </c>
    </row>
    <row r="61" s="1" customFormat="1" ht="20" customHeight="1" spans="1:6">
      <c r="A61" s="12" t="s">
        <v>81</v>
      </c>
      <c r="B61" s="12" t="s">
        <v>79</v>
      </c>
      <c r="C61" s="12">
        <v>69.6</v>
      </c>
      <c r="D61" s="13">
        <v>75.44</v>
      </c>
      <c r="E61" s="14">
        <f t="shared" si="6"/>
        <v>73.104</v>
      </c>
      <c r="F61" s="15">
        <v>1</v>
      </c>
    </row>
  </sheetData>
  <mergeCells count="1">
    <mergeCell ref="A1:F1"/>
  </mergeCells>
  <pageMargins left="0.7" right="0.7" top="0.75" bottom="0.75" header="0.3" footer="0.3"/>
  <pageSetup paperSize="9" orientation="portrait"/>
  <headerFooter/>
  <ignoredErrors>
    <ignoredError sqref="A3:B6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海布里</cp:lastModifiedBy>
  <dcterms:created xsi:type="dcterms:W3CDTF">2023-05-12T11:15:00Z</dcterms:created>
  <dcterms:modified xsi:type="dcterms:W3CDTF">2024-10-19T04:01:46Z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C99E9B177A8A4E9FA296B701CB96F715_12</vt:lpwstr>
  </property>
</Properties>
</file>