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总成绩" sheetId="1" r:id="rId1"/>
  </sheets>
  <definedNames>
    <definedName name="_xlnm._FilterDatabase" localSheetId="0" hidden="1">总成绩!$A$3:$H$167</definedName>
    <definedName name="_xlnm._FilterDatabase" hidden="1">#REF!</definedName>
    <definedName name="_xlnm.Print_Titl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<sst xmlns="http://schemas.openxmlformats.org/spreadsheetml/2006/main" count="666" uniqueCount="355">
  <si>
    <t>附件：</t>
  </si>
  <si>
    <t>鄂尔多斯市杭锦旗2024年卫健领域公开招聘45名专业技术人员笔试总成绩</t>
  </si>
  <si>
    <t>岗位名称</t>
  </si>
  <si>
    <t>招聘单位</t>
  </si>
  <si>
    <t>民族</t>
  </si>
  <si>
    <t>姓名</t>
  </si>
  <si>
    <t>准考证号</t>
  </si>
  <si>
    <t>笔试成绩</t>
  </si>
  <si>
    <t>政策性加分</t>
  </si>
  <si>
    <t>笔试总成绩</t>
  </si>
  <si>
    <t>护理岗</t>
  </si>
  <si>
    <t>杭锦旗人民医院</t>
  </si>
  <si>
    <t>周璞</t>
  </si>
  <si>
    <t>24232010627</t>
  </si>
  <si>
    <t>孙朋</t>
  </si>
  <si>
    <t>24232010629</t>
  </si>
  <si>
    <t>韩裕蓉</t>
  </si>
  <si>
    <t>24232010625</t>
  </si>
  <si>
    <t>王玉</t>
  </si>
  <si>
    <t>24232010628</t>
  </si>
  <si>
    <t>林飞龙</t>
  </si>
  <si>
    <t>24232010626</t>
  </si>
  <si>
    <t>综合岗（应届高校毕业生岗）</t>
  </si>
  <si>
    <t>杭锦旗蒙医综合医院</t>
  </si>
  <si>
    <t>王嘉璐</t>
  </si>
  <si>
    <t>24231010209</t>
  </si>
  <si>
    <t>刘雪梅</t>
  </si>
  <si>
    <t>24231010207</t>
  </si>
  <si>
    <t>白家祯</t>
  </si>
  <si>
    <t>24231010208</t>
  </si>
  <si>
    <t>信息技术岗（应届高校毕业生岗）</t>
  </si>
  <si>
    <t>王福海</t>
  </si>
  <si>
    <t>24230010205</t>
  </si>
  <si>
    <t>张天翼</t>
  </si>
  <si>
    <t>24230010206</t>
  </si>
  <si>
    <t>李小梅</t>
  </si>
  <si>
    <t>24230010204</t>
  </si>
  <si>
    <t>财务岗</t>
  </si>
  <si>
    <t>陈浩哲</t>
  </si>
  <si>
    <t>24227010201</t>
  </si>
  <si>
    <t>霍星</t>
  </si>
  <si>
    <t>24227010127</t>
  </si>
  <si>
    <t>王赫彤</t>
  </si>
  <si>
    <t>24227010125</t>
  </si>
  <si>
    <t>丁艳凯</t>
  </si>
  <si>
    <t>24227010124</t>
  </si>
  <si>
    <t>郝宏全</t>
  </si>
  <si>
    <t>24227010126</t>
  </si>
  <si>
    <t>李丹</t>
  </si>
  <si>
    <t>24227010130</t>
  </si>
  <si>
    <t>王晓彤</t>
  </si>
  <si>
    <t>24227010203</t>
  </si>
  <si>
    <t>张榆</t>
  </si>
  <si>
    <t>24227010123</t>
  </si>
  <si>
    <t>王柳亭</t>
  </si>
  <si>
    <t>24227010122</t>
  </si>
  <si>
    <t>苗毓璐</t>
  </si>
  <si>
    <t>24227010128</t>
  </si>
  <si>
    <t>尚晓晋</t>
  </si>
  <si>
    <t>24227010129</t>
  </si>
  <si>
    <t>李星逸</t>
  </si>
  <si>
    <t>24227010202</t>
  </si>
  <si>
    <t>蒙药制剂岗</t>
  </si>
  <si>
    <t>图门陶格特呼</t>
  </si>
  <si>
    <t>24225010704</t>
  </si>
  <si>
    <t>萨出日</t>
  </si>
  <si>
    <t>24225010702</t>
  </si>
  <si>
    <t>哈丽娜</t>
  </si>
  <si>
    <t>24225010703</t>
  </si>
  <si>
    <t>其乐木格</t>
  </si>
  <si>
    <t>24225010701</t>
  </si>
  <si>
    <t>谢德乐黑</t>
  </si>
  <si>
    <t>24225010630</t>
  </si>
  <si>
    <t>巴雅苏拉</t>
  </si>
  <si>
    <t>25225010705</t>
  </si>
  <si>
    <t>护理岗（应届高校毕业生岗）</t>
  </si>
  <si>
    <t>苏浩媛</t>
  </si>
  <si>
    <t>24224010624</t>
  </si>
  <si>
    <t>王小丫</t>
  </si>
  <si>
    <t>24224010621</t>
  </si>
  <si>
    <t>单琛央</t>
  </si>
  <si>
    <t>24224010618</t>
  </si>
  <si>
    <t>李如琛</t>
  </si>
  <si>
    <t>24224010615</t>
  </si>
  <si>
    <t>吴海萍</t>
  </si>
  <si>
    <t>24224010617</t>
  </si>
  <si>
    <t>李青芳</t>
  </si>
  <si>
    <t>24224010614</t>
  </si>
  <si>
    <t>马甜</t>
  </si>
  <si>
    <t>24224010623</t>
  </si>
  <si>
    <t>王悦菲</t>
  </si>
  <si>
    <t>24224010622</t>
  </si>
  <si>
    <t>刘慧</t>
  </si>
  <si>
    <t>24224010616</t>
  </si>
  <si>
    <t>徐伟超</t>
  </si>
  <si>
    <t>24224010620</t>
  </si>
  <si>
    <t>王媛</t>
  </si>
  <si>
    <t>24224010619</t>
  </si>
  <si>
    <t>医学影像技术岗</t>
  </si>
  <si>
    <t>杜宏旭</t>
  </si>
  <si>
    <t>24222010507</t>
  </si>
  <si>
    <t>刘泽男</t>
  </si>
  <si>
    <t>24222010527</t>
  </si>
  <si>
    <t>强骞骞</t>
  </si>
  <si>
    <t>24222010427</t>
  </si>
  <si>
    <t>温都苏</t>
  </si>
  <si>
    <t>24222010607</t>
  </si>
  <si>
    <t>张炜舒</t>
  </si>
  <si>
    <t>24222010528</t>
  </si>
  <si>
    <t>韦月星</t>
  </si>
  <si>
    <t>24222010524</t>
  </si>
  <si>
    <t>赵月涵</t>
  </si>
  <si>
    <t>24222010608</t>
  </si>
  <si>
    <t>王汀宇</t>
  </si>
  <si>
    <t>24222010503</t>
  </si>
  <si>
    <t>侯越文</t>
  </si>
  <si>
    <t>24222010602</t>
  </si>
  <si>
    <t>李昊东</t>
  </si>
  <si>
    <t>24222010606</t>
  </si>
  <si>
    <t>格更烛蜡</t>
  </si>
  <si>
    <t>24222010514</t>
  </si>
  <si>
    <t>白洋</t>
  </si>
  <si>
    <t>24222010525</t>
  </si>
  <si>
    <t>张芮</t>
  </si>
  <si>
    <t>24222010526</t>
  </si>
  <si>
    <t>戚培娟</t>
  </si>
  <si>
    <t>24222010516</t>
  </si>
  <si>
    <t>郝彩霞</t>
  </si>
  <si>
    <t>24222010519</t>
  </si>
  <si>
    <t>倪昊</t>
  </si>
  <si>
    <t>24222010502</t>
  </si>
  <si>
    <t>王露</t>
  </si>
  <si>
    <t>24222010521</t>
  </si>
  <si>
    <t>高家伟</t>
  </si>
  <si>
    <t>24222010513</t>
  </si>
  <si>
    <t>丁春渊</t>
  </si>
  <si>
    <t>24222010501</t>
  </si>
  <si>
    <t>路雪琴</t>
  </si>
  <si>
    <t>24222010612</t>
  </si>
  <si>
    <t>浩日瓦</t>
  </si>
  <si>
    <t>24222010506</t>
  </si>
  <si>
    <t>张圳宇</t>
  </si>
  <si>
    <t>24222010611</t>
  </si>
  <si>
    <t>白宇琛</t>
  </si>
  <si>
    <t>24222010517</t>
  </si>
  <si>
    <t>高浩然</t>
  </si>
  <si>
    <t>24222010522</t>
  </si>
  <si>
    <t>刘鹏杰</t>
  </si>
  <si>
    <t>24222010530</t>
  </si>
  <si>
    <t>郝瑞林</t>
  </si>
  <si>
    <t>24222010505</t>
  </si>
  <si>
    <t>苏杰</t>
  </si>
  <si>
    <t>24222010428</t>
  </si>
  <si>
    <t>双梦娇</t>
  </si>
  <si>
    <t>24222010429</t>
  </si>
  <si>
    <t>秦旭</t>
  </si>
  <si>
    <t>24222010430</t>
  </si>
  <si>
    <t>李红</t>
  </si>
  <si>
    <t>24222010504</t>
  </si>
  <si>
    <t>郭雪微</t>
  </si>
  <si>
    <t>24222010508</t>
  </si>
  <si>
    <t>范晨宇</t>
  </si>
  <si>
    <t>24222010509</t>
  </si>
  <si>
    <t>姜涛</t>
  </si>
  <si>
    <t>24222010510</t>
  </si>
  <si>
    <t>藏嘉树</t>
  </si>
  <si>
    <t>24222010511</t>
  </si>
  <si>
    <t>惠荣仟</t>
  </si>
  <si>
    <t>24222010512</t>
  </si>
  <si>
    <t>宫子豪</t>
  </si>
  <si>
    <t>24222010515</t>
  </si>
  <si>
    <t>李锦媛</t>
  </si>
  <si>
    <t>24222010518</t>
  </si>
  <si>
    <t>安博</t>
  </si>
  <si>
    <t>24222010520</t>
  </si>
  <si>
    <t>张建龙</t>
  </si>
  <si>
    <t>24222010523</t>
  </si>
  <si>
    <t>王浩宇</t>
  </si>
  <si>
    <t>24222010529</t>
  </si>
  <si>
    <t>杜娜</t>
  </si>
  <si>
    <t>24222010601</t>
  </si>
  <si>
    <t>胡静</t>
  </si>
  <si>
    <t>24222010603</t>
  </si>
  <si>
    <t>车宏</t>
  </si>
  <si>
    <t>24222010604</t>
  </si>
  <si>
    <t>孙雅茹</t>
  </si>
  <si>
    <t>24222010605</t>
  </si>
  <si>
    <t>陈瑞睿</t>
  </si>
  <si>
    <t>24222010609</t>
  </si>
  <si>
    <t>王凤岐</t>
  </si>
  <si>
    <t>24222010610</t>
  </si>
  <si>
    <t>刘碰</t>
  </si>
  <si>
    <t>24222010613</t>
  </si>
  <si>
    <t>中医岗</t>
  </si>
  <si>
    <t>郭奥渊</t>
  </si>
  <si>
    <t>24219010421</t>
  </si>
  <si>
    <t>李兴玉</t>
  </si>
  <si>
    <t>24219010424</t>
  </si>
  <si>
    <t>刘雪松</t>
  </si>
  <si>
    <t>24219010422</t>
  </si>
  <si>
    <t>尚婷</t>
  </si>
  <si>
    <t>24219010423</t>
  </si>
  <si>
    <t>王鑫</t>
  </si>
  <si>
    <t>24219010425</t>
  </si>
  <si>
    <t>唐义恒</t>
  </si>
  <si>
    <t>24219010426</t>
  </si>
  <si>
    <t>医学影像岗</t>
  </si>
  <si>
    <t>王院</t>
  </si>
  <si>
    <t>24216010418</t>
  </si>
  <si>
    <t>武靖轩</t>
  </si>
  <si>
    <t>24216010419</t>
  </si>
  <si>
    <t>郝凯东</t>
  </si>
  <si>
    <t>24216010420</t>
  </si>
  <si>
    <t>临床岗</t>
  </si>
  <si>
    <t>钱姝廷</t>
  </si>
  <si>
    <t>24214010416</t>
  </si>
  <si>
    <t>赵娜</t>
  </si>
  <si>
    <t>24214010415</t>
  </si>
  <si>
    <t>奥云塔娜</t>
  </si>
  <si>
    <t>24214010417</t>
  </si>
  <si>
    <t>检验岗1（应届高校毕业生岗）</t>
  </si>
  <si>
    <t>张艺潇</t>
  </si>
  <si>
    <t>24213010326</t>
  </si>
  <si>
    <t>郝抒瑶</t>
  </si>
  <si>
    <t>24213010330</t>
  </si>
  <si>
    <t>白雨荣</t>
  </si>
  <si>
    <t>24213010328</t>
  </si>
  <si>
    <t>郝月圆</t>
  </si>
  <si>
    <t>24213010329</t>
  </si>
  <si>
    <t>张小芽</t>
  </si>
  <si>
    <t>24213010402</t>
  </si>
  <si>
    <t>曹抒嘉</t>
  </si>
  <si>
    <t>24213010403</t>
  </si>
  <si>
    <t>王浩</t>
  </si>
  <si>
    <t>24213010411</t>
  </si>
  <si>
    <t>李宇田</t>
  </si>
  <si>
    <t>24213010404</t>
  </si>
  <si>
    <t>李爽</t>
  </si>
  <si>
    <t>24213010327</t>
  </si>
  <si>
    <t>李文轩</t>
  </si>
  <si>
    <t>24213010401</t>
  </si>
  <si>
    <t>杨荣荣</t>
  </si>
  <si>
    <t>24213010405</t>
  </si>
  <si>
    <t>王熔</t>
  </si>
  <si>
    <t>24213010406</t>
  </si>
  <si>
    <t>徐钦瀚</t>
  </si>
  <si>
    <t>24213010407</t>
  </si>
  <si>
    <t>孙文俊</t>
  </si>
  <si>
    <t>24213010408</t>
  </si>
  <si>
    <t>宋晓宁</t>
  </si>
  <si>
    <t>24213010409</t>
  </si>
  <si>
    <t>时琨钰</t>
  </si>
  <si>
    <t>24213010410</t>
  </si>
  <si>
    <t>昂格勒玛</t>
  </si>
  <si>
    <t>24213010412</t>
  </si>
  <si>
    <t>李明花</t>
  </si>
  <si>
    <t>24213010413</t>
  </si>
  <si>
    <t>王浩东</t>
  </si>
  <si>
    <t>24213010414</t>
  </si>
  <si>
    <t>传染病慢性病防治岗（应届高校毕业生岗）</t>
  </si>
  <si>
    <t>赵子源</t>
  </si>
  <si>
    <t>24212010323</t>
  </si>
  <si>
    <t>张乐</t>
  </si>
  <si>
    <t>24212010320</t>
  </si>
  <si>
    <t>张春梅</t>
  </si>
  <si>
    <t>24212010318</t>
  </si>
  <si>
    <t>关智</t>
  </si>
  <si>
    <t>24212010317</t>
  </si>
  <si>
    <t>李雨莎</t>
  </si>
  <si>
    <t>24212010319</t>
  </si>
  <si>
    <t>史佳楠</t>
  </si>
  <si>
    <t>24212010321</t>
  </si>
  <si>
    <t>郭宇鑫</t>
  </si>
  <si>
    <t>24212010322</t>
  </si>
  <si>
    <t>杨苑轲</t>
  </si>
  <si>
    <t>24212010324</t>
  </si>
  <si>
    <t>冯岳飞</t>
  </si>
  <si>
    <t>24212010325</t>
  </si>
  <si>
    <t>白普宁</t>
  </si>
  <si>
    <t>24211010120</t>
  </si>
  <si>
    <t>杭星乐</t>
  </si>
  <si>
    <t>24211010116</t>
  </si>
  <si>
    <t>马鹏程</t>
  </si>
  <si>
    <t>24211010114</t>
  </si>
  <si>
    <t>李红艳</t>
  </si>
  <si>
    <t>24211010118</t>
  </si>
  <si>
    <t>刘晓宇</t>
  </si>
  <si>
    <t>24211010121</t>
  </si>
  <si>
    <t>乌都娜</t>
  </si>
  <si>
    <t>24211010115</t>
  </si>
  <si>
    <t>郝书轩</t>
  </si>
  <si>
    <t>24211010117</t>
  </si>
  <si>
    <t>卢怡霖</t>
  </si>
  <si>
    <t>24211010119</t>
  </si>
  <si>
    <t>高璐</t>
  </si>
  <si>
    <t>24210010109</t>
  </si>
  <si>
    <t>闫冉瑶</t>
  </si>
  <si>
    <t>24210010110</t>
  </si>
  <si>
    <t>杨悦彤</t>
  </si>
  <si>
    <t>24210010112</t>
  </si>
  <si>
    <t>袁梦圆</t>
  </si>
  <si>
    <t>24210010107</t>
  </si>
  <si>
    <t>郭钊苑</t>
  </si>
  <si>
    <t>24210010108</t>
  </si>
  <si>
    <t>张艾</t>
  </si>
  <si>
    <t>24210010106</t>
  </si>
  <si>
    <t>赵晓雪</t>
  </si>
  <si>
    <t>24210010104</t>
  </si>
  <si>
    <t>张悦函</t>
  </si>
  <si>
    <t>24210010105</t>
  </si>
  <si>
    <t>海日恒</t>
  </si>
  <si>
    <t>24210010111</t>
  </si>
  <si>
    <t>刘彩虹</t>
  </si>
  <si>
    <t>24210010113</t>
  </si>
  <si>
    <t>财务岗（应届高校毕业生岗）</t>
  </si>
  <si>
    <t>呼斯乐</t>
  </si>
  <si>
    <t>24209010101</t>
  </si>
  <si>
    <t>张佳妮</t>
  </si>
  <si>
    <t>24209010103</t>
  </si>
  <si>
    <t>张世辉</t>
  </si>
  <si>
    <t>24209010102</t>
  </si>
  <si>
    <t>临床药师岗</t>
  </si>
  <si>
    <t>裴婷</t>
  </si>
  <si>
    <t>24207010310</t>
  </si>
  <si>
    <t>何淑瑶</t>
  </si>
  <si>
    <t>24207010311</t>
  </si>
  <si>
    <t>白浩</t>
  </si>
  <si>
    <t>24207010306</t>
  </si>
  <si>
    <t>王雅艺</t>
  </si>
  <si>
    <t>24207010308</t>
  </si>
  <si>
    <t>张佳益</t>
  </si>
  <si>
    <t>24207010316</t>
  </si>
  <si>
    <t>孙雪丽</t>
  </si>
  <si>
    <t>24207010312</t>
  </si>
  <si>
    <t>赵星燕</t>
  </si>
  <si>
    <t>24207010307</t>
  </si>
  <si>
    <t>刘放放</t>
  </si>
  <si>
    <t>24207010314</t>
  </si>
  <si>
    <t>云昊然</t>
  </si>
  <si>
    <t>24207010305</t>
  </si>
  <si>
    <t>张世龙</t>
  </si>
  <si>
    <t>24207010309</t>
  </si>
  <si>
    <t>包冲阳</t>
  </si>
  <si>
    <t>24207010313</t>
  </si>
  <si>
    <t>温璇</t>
  </si>
  <si>
    <t>24207010315</t>
  </si>
  <si>
    <t>骨科岗</t>
  </si>
  <si>
    <t>苏乐</t>
  </si>
  <si>
    <t>24201010301</t>
  </si>
  <si>
    <t>王小鹏</t>
  </si>
  <si>
    <t>24201010302</t>
  </si>
  <si>
    <t>宋浩然</t>
  </si>
  <si>
    <t>24201010303</t>
  </si>
  <si>
    <t>卜庆栩</t>
  </si>
  <si>
    <t>24201010304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</si>
</sst>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name val="宋体"/>
      <charset val="134"/>
    </font>
    <font>
      <b/>
      <sz val="11"/>
      <name val="宋体"/>
      <charset val="134"/>
    </font>
    <font>
      <sz val="11"/>
      <color rgb="FFFF0000"/>
      <name val="宋体"/>
      <charset val="134"/>
    </font>
    <font>
      <sz val="16"/>
      <name val="黑体"/>
      <charset val="134"/>
    </font>
    <font>
      <sz val="20"/>
      <name val="方正小标宋简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0" fillId="0" borderId="0" xfId="0" applyFont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rgb="FFDDEBF7"/>
          <bgColor rgb="FFDDEBF7"/>
        </patternFill>
      </fill>
    </dxf>
    <dxf>
      <fill>
        <patternFill patternType="solid">
          <fgColor rgb="FFDDEBF7"/>
          <bgColor rgb="FFDDEBF7"/>
        </patternFill>
      </fill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  <border>
        <left/>
        <right/>
        <top style="double">
          <color rgb="FF5B9BD5"/>
        </top>
        <bottom/>
      </border>
    </dxf>
    <dxf>
      <font>
        <b val="1"/>
        <color rgb="FFFFFFFF"/>
      </font>
      <fill>
        <patternFill patternType="solid">
          <fgColor rgb="FF5B9BD5"/>
          <bgColor rgb="FF5B9BD5"/>
        </patternFill>
      </fill>
    </dxf>
    <dxf>
      <font>
        <color rgb="FF000000"/>
      </font>
      <border>
        <left style="thin">
          <color rgb="FF5B9BD5"/>
        </left>
        <right style="thin">
          <color rgb="FF5B9BD5"/>
        </right>
        <top style="thin">
          <color rgb="FF5B9BD5"/>
        </top>
        <bottom style="thin">
          <color rgb="FF5B9BD5"/>
        </bottom>
        <horizontal style="thin">
          <color rgb="FF9BC2E6"/>
        </horizontal>
      </border>
    </dxf>
    <dxf>
      <fill>
        <patternFill patternType="solid">
          <fgColor rgb="FFDDEBF7"/>
          <bgColor rgb="FFDDEBF7"/>
        </patternFill>
      </fill>
      <border>
        <left/>
        <right/>
        <top/>
        <bottom style="thin">
          <color rgb="FF9BC2E6"/>
        </bottom>
      </border>
    </dxf>
    <dxf>
      <font>
        <b val="1"/>
      </font>
      <fill>
        <patternFill patternType="solid">
          <fgColor rgb="FFDDEBF7"/>
          <bgColor rgb="FFDDEBF7"/>
        </patternFill>
      </fill>
      <border>
        <left/>
        <right/>
        <top/>
        <bottom style="thin">
          <color rgb="FF9BC2E6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BC2E6"/>
        </bottom>
      </border>
    </dxf>
    <dxf>
      <font>
        <b val="1"/>
        <color rgb="FF000000"/>
      </font>
    </dxf>
    <dxf>
      <font>
        <b val="1"/>
        <color rgb="FF000000"/>
      </font>
      <border>
        <left/>
        <right/>
        <top style="thin">
          <color rgb="FF5B9BD5"/>
        </top>
        <bottom style="thin">
          <color rgb="FF5B9BD5"/>
        </bottom>
      </border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DDEBF7"/>
          <bgColor rgb="FFDDEBF7"/>
        </patternFill>
      </fill>
    </dxf>
    <dxf>
      <font>
        <b val="1"/>
        <color rgb="FF000000"/>
      </font>
      <fill>
        <patternFill patternType="solid">
          <fgColor rgb="FFDDEBF7"/>
          <bgColor rgb="FFDDEBF7"/>
        </patternFill>
      </fill>
      <border>
        <left/>
        <right/>
        <top style="thin">
          <color rgb="FF9BC2E6"/>
        </top>
        <bottom style="thin">
          <color rgb="FF9BC2E6"/>
        </bottom>
      </border>
    </dxf>
    <dxf>
      <font>
        <b val="1"/>
        <color rgb="FF000000"/>
      </font>
      <fill>
        <patternFill patternType="solid">
          <fgColor rgb="FFDDEBF7"/>
          <bgColor rgb="FFDDEBF7"/>
        </patternFill>
      </fill>
      <border>
        <left/>
        <right/>
        <top/>
        <bottom style="thin">
          <color rgb="FF9BC2E6"/>
        </bottom>
      </border>
    </dxf>
  </dxfs>
  <tableStyles count="2" defaultTableStyle="TableStylePreset3_Accent1 1" defaultPivotStyle="PivotStylePreset2_Accent1 1">
    <tableStyle name="TableStylePreset3_Accent1 1" pivot="0" count="7" xr9:uid="{A4FB3862-CE1D-4E21-84B8-092E2DCEDC85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 1" table="0" count="10" xr9:uid="{C9F6A0CA-72C3-4403-AE51-A896B0CE11E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8"/>
  <sheetViews>
    <sheetView tabSelected="1" workbookViewId="0">
      <selection activeCell="B13" sqref="A1:H167"/>
    </sheetView>
  </sheetViews>
  <sheetFormatPr defaultColWidth="9" defaultRowHeight="16.2" customHeight="1" outlineLevelCol="7"/>
  <cols>
    <col min="1" max="1" width="40" style="4" customWidth="1"/>
    <col min="2" max="2" width="20.4416666666667" style="4" customWidth="1"/>
    <col min="3" max="3" width="9" style="4"/>
    <col min="4" max="4" width="13.8833333333333" style="4" customWidth="1"/>
    <col min="5" max="5" width="12.6333333333333" style="4" customWidth="1"/>
    <col min="6" max="6" width="9.38333333333333" style="4" customWidth="1"/>
    <col min="7" max="8" width="11.5" style="4" customWidth="1"/>
    <col min="9" max="16384" width="9" style="1"/>
  </cols>
  <sheetData>
    <row r="1" s="1" customFormat="1" ht="31" customHeight="1" spans="1:8">
      <c r="A1" s="5" t="s">
        <v>0</v>
      </c>
      <c r="B1" s="4"/>
      <c r="C1" s="4"/>
      <c r="D1" s="4"/>
      <c r="E1" s="4"/>
      <c r="F1" s="4"/>
      <c r="G1" s="4"/>
      <c r="H1" s="4"/>
    </row>
    <row r="2" s="1" customFormat="1" ht="34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s="2" customFormat="1" customHeight="1" spans="1:8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7" t="s">
        <v>8</v>
      </c>
      <c r="H3" s="7" t="s">
        <v>9</v>
      </c>
    </row>
    <row r="4" s="3" customFormat="1" customHeight="1" spans="1:8">
      <c r="A4" s="9" t="s">
        <v>10</v>
      </c>
      <c r="B4" s="9" t="s">
        <v>11</v>
      </c>
      <c r="C4" s="9" t="str">
        <f>"汉族"</f>
        <v>汉族</v>
      </c>
      <c r="D4" s="10" t="s">
        <v>12</v>
      </c>
      <c r="E4" s="10" t="s">
        <v>13</v>
      </c>
      <c r="F4" s="10">
        <v>61.37</v>
      </c>
      <c r="G4" s="9"/>
      <c r="H4" s="9">
        <f t="shared" ref="H4:H67" si="0">F4+G4</f>
        <v>61.37</v>
      </c>
    </row>
    <row r="5" s="3" customFormat="1" customHeight="1" spans="1:8">
      <c r="A5" s="9" t="s">
        <v>10</v>
      </c>
      <c r="B5" s="9" t="s">
        <v>11</v>
      </c>
      <c r="C5" s="9" t="str">
        <f>"汉族"</f>
        <v>汉族</v>
      </c>
      <c r="D5" s="10" t="s">
        <v>14</v>
      </c>
      <c r="E5" s="10" t="s">
        <v>15</v>
      </c>
      <c r="F5" s="10">
        <v>55.49</v>
      </c>
      <c r="G5" s="9"/>
      <c r="H5" s="9">
        <f t="shared" si="0"/>
        <v>55.49</v>
      </c>
    </row>
    <row r="6" s="1" customFormat="1" customHeight="1" spans="1:8">
      <c r="A6" s="11" t="s">
        <v>10</v>
      </c>
      <c r="B6" s="11" t="s">
        <v>11</v>
      </c>
      <c r="C6" s="11" t="str">
        <f>"汉族"</f>
        <v>汉族</v>
      </c>
      <c r="D6" s="12" t="s">
        <v>16</v>
      </c>
      <c r="E6" s="12" t="s">
        <v>17</v>
      </c>
      <c r="F6" s="12">
        <v>47.81</v>
      </c>
      <c r="G6" s="11"/>
      <c r="H6" s="11">
        <f t="shared" si="0"/>
        <v>47.81</v>
      </c>
    </row>
    <row r="7" s="1" customFormat="1" customHeight="1" spans="1:8">
      <c r="A7" s="11" t="s">
        <v>10</v>
      </c>
      <c r="B7" s="11" t="s">
        <v>11</v>
      </c>
      <c r="C7" s="11" t="str">
        <f>"汉族"</f>
        <v>汉族</v>
      </c>
      <c r="D7" s="12" t="s">
        <v>18</v>
      </c>
      <c r="E7" s="12" t="s">
        <v>19</v>
      </c>
      <c r="F7" s="12">
        <v>45.21</v>
      </c>
      <c r="G7" s="11"/>
      <c r="H7" s="11">
        <f t="shared" si="0"/>
        <v>45.21</v>
      </c>
    </row>
    <row r="8" s="1" customFormat="1" customHeight="1" spans="1:8">
      <c r="A8" s="11" t="s">
        <v>10</v>
      </c>
      <c r="B8" s="11" t="s">
        <v>11</v>
      </c>
      <c r="C8" s="11" t="str">
        <f>"蒙古族"</f>
        <v>蒙古族</v>
      </c>
      <c r="D8" s="12" t="s">
        <v>20</v>
      </c>
      <c r="E8" s="12" t="s">
        <v>21</v>
      </c>
      <c r="F8" s="12">
        <v>39.04</v>
      </c>
      <c r="G8" s="11">
        <v>1.25</v>
      </c>
      <c r="H8" s="11">
        <f t="shared" si="0"/>
        <v>40.29</v>
      </c>
    </row>
    <row r="9" s="3" customFormat="1" customHeight="1" spans="1:8">
      <c r="A9" s="9" t="s">
        <v>22</v>
      </c>
      <c r="B9" s="9" t="s">
        <v>23</v>
      </c>
      <c r="C9" s="9" t="str">
        <f>"汉族"</f>
        <v>汉族</v>
      </c>
      <c r="D9" s="10" t="s">
        <v>24</v>
      </c>
      <c r="E9" s="10" t="s">
        <v>25</v>
      </c>
      <c r="F9" s="9">
        <v>79.56</v>
      </c>
      <c r="G9" s="9"/>
      <c r="H9" s="9">
        <f t="shared" si="0"/>
        <v>79.56</v>
      </c>
    </row>
    <row r="10" s="3" customFormat="1" customHeight="1" spans="1:8">
      <c r="A10" s="9" t="s">
        <v>22</v>
      </c>
      <c r="B10" s="9" t="s">
        <v>23</v>
      </c>
      <c r="C10" s="9" t="str">
        <f>"汉族"</f>
        <v>汉族</v>
      </c>
      <c r="D10" s="10" t="s">
        <v>26</v>
      </c>
      <c r="E10" s="10" t="s">
        <v>27</v>
      </c>
      <c r="F10" s="9">
        <v>72.36</v>
      </c>
      <c r="G10" s="9"/>
      <c r="H10" s="9">
        <f t="shared" si="0"/>
        <v>72.36</v>
      </c>
    </row>
    <row r="11" s="1" customFormat="1" customHeight="1" spans="1:8">
      <c r="A11" s="11" t="s">
        <v>22</v>
      </c>
      <c r="B11" s="11" t="s">
        <v>23</v>
      </c>
      <c r="C11" s="11" t="str">
        <f>"汉族"</f>
        <v>汉族</v>
      </c>
      <c r="D11" s="12" t="s">
        <v>28</v>
      </c>
      <c r="E11" s="12" t="s">
        <v>29</v>
      </c>
      <c r="F11" s="11">
        <v>-1</v>
      </c>
      <c r="G11" s="11"/>
      <c r="H11" s="11">
        <f t="shared" si="0"/>
        <v>-1</v>
      </c>
    </row>
    <row r="12" s="3" customFormat="1" customHeight="1" spans="1:8">
      <c r="A12" s="9" t="s">
        <v>30</v>
      </c>
      <c r="B12" s="9" t="s">
        <v>23</v>
      </c>
      <c r="C12" s="9" t="str">
        <f>"藏族"</f>
        <v>藏族</v>
      </c>
      <c r="D12" s="10" t="s">
        <v>31</v>
      </c>
      <c r="E12" s="10" t="s">
        <v>32</v>
      </c>
      <c r="F12" s="9">
        <v>70.36</v>
      </c>
      <c r="G12" s="9"/>
      <c r="H12" s="9">
        <f t="shared" si="0"/>
        <v>70.36</v>
      </c>
    </row>
    <row r="13" s="3" customFormat="1" customHeight="1" spans="1:8">
      <c r="A13" s="9" t="s">
        <v>30</v>
      </c>
      <c r="B13" s="9" t="s">
        <v>23</v>
      </c>
      <c r="C13" s="9" t="str">
        <f>"蒙古族"</f>
        <v>蒙古族</v>
      </c>
      <c r="D13" s="10" t="s">
        <v>33</v>
      </c>
      <c r="E13" s="10" t="s">
        <v>34</v>
      </c>
      <c r="F13" s="9">
        <v>68.32</v>
      </c>
      <c r="G13" s="9">
        <v>1.25</v>
      </c>
      <c r="H13" s="9">
        <f t="shared" si="0"/>
        <v>69.57</v>
      </c>
    </row>
    <row r="14" s="1" customFormat="1" customHeight="1" spans="1:8">
      <c r="A14" s="11" t="s">
        <v>30</v>
      </c>
      <c r="B14" s="11" t="s">
        <v>23</v>
      </c>
      <c r="C14" s="11" t="str">
        <f>"汉族"</f>
        <v>汉族</v>
      </c>
      <c r="D14" s="12" t="s">
        <v>35</v>
      </c>
      <c r="E14" s="12" t="s">
        <v>36</v>
      </c>
      <c r="F14" s="11">
        <v>-1</v>
      </c>
      <c r="G14" s="11"/>
      <c r="H14" s="11">
        <f t="shared" si="0"/>
        <v>-1</v>
      </c>
    </row>
    <row r="15" s="3" customFormat="1" customHeight="1" spans="1:8">
      <c r="A15" s="9" t="s">
        <v>37</v>
      </c>
      <c r="B15" s="9" t="s">
        <v>23</v>
      </c>
      <c r="C15" s="9" t="str">
        <f>"蒙古族"</f>
        <v>蒙古族</v>
      </c>
      <c r="D15" s="10" t="s">
        <v>38</v>
      </c>
      <c r="E15" s="10" t="s">
        <v>39</v>
      </c>
      <c r="F15" s="9">
        <v>71.8</v>
      </c>
      <c r="G15" s="9">
        <v>1.25</v>
      </c>
      <c r="H15" s="9">
        <f t="shared" si="0"/>
        <v>73.05</v>
      </c>
    </row>
    <row r="16" s="3" customFormat="1" customHeight="1" spans="1:8">
      <c r="A16" s="9" t="s">
        <v>37</v>
      </c>
      <c r="B16" s="9" t="s">
        <v>23</v>
      </c>
      <c r="C16" s="9" t="str">
        <f t="shared" ref="C16:C26" si="1">"汉族"</f>
        <v>汉族</v>
      </c>
      <c r="D16" s="10" t="s">
        <v>40</v>
      </c>
      <c r="E16" s="10" t="s">
        <v>41</v>
      </c>
      <c r="F16" s="9">
        <v>72.84</v>
      </c>
      <c r="G16" s="9"/>
      <c r="H16" s="9">
        <f t="shared" si="0"/>
        <v>72.84</v>
      </c>
    </row>
    <row r="17" s="3" customFormat="1" customHeight="1" spans="1:8">
      <c r="A17" s="9" t="s">
        <v>37</v>
      </c>
      <c r="B17" s="9" t="s">
        <v>23</v>
      </c>
      <c r="C17" s="9" t="str">
        <f t="shared" si="1"/>
        <v>汉族</v>
      </c>
      <c r="D17" s="10" t="s">
        <v>42</v>
      </c>
      <c r="E17" s="10" t="s">
        <v>43</v>
      </c>
      <c r="F17" s="9">
        <v>72.28</v>
      </c>
      <c r="G17" s="9"/>
      <c r="H17" s="9">
        <f t="shared" si="0"/>
        <v>72.28</v>
      </c>
    </row>
    <row r="18" customFormat="1" customHeight="1" spans="1:8">
      <c r="A18" s="13" t="s">
        <v>37</v>
      </c>
      <c r="B18" s="13" t="s">
        <v>23</v>
      </c>
      <c r="C18" s="13" t="str">
        <f t="shared" si="1"/>
        <v>汉族</v>
      </c>
      <c r="D18" s="14" t="s">
        <v>44</v>
      </c>
      <c r="E18" s="14" t="s">
        <v>45</v>
      </c>
      <c r="F18" s="13">
        <v>67.92</v>
      </c>
      <c r="G18" s="13"/>
      <c r="H18" s="13">
        <f t="shared" si="0"/>
        <v>67.92</v>
      </c>
    </row>
    <row r="19" customFormat="1" customHeight="1" spans="1:8">
      <c r="A19" s="13" t="s">
        <v>37</v>
      </c>
      <c r="B19" s="13" t="s">
        <v>23</v>
      </c>
      <c r="C19" s="13" t="str">
        <f t="shared" si="1"/>
        <v>汉族</v>
      </c>
      <c r="D19" s="14" t="s">
        <v>46</v>
      </c>
      <c r="E19" s="14" t="s">
        <v>47</v>
      </c>
      <c r="F19" s="13">
        <v>66.48</v>
      </c>
      <c r="G19" s="13"/>
      <c r="H19" s="13">
        <f t="shared" si="0"/>
        <v>66.48</v>
      </c>
    </row>
    <row r="20" customFormat="1" customHeight="1" spans="1:8">
      <c r="A20" s="13" t="s">
        <v>37</v>
      </c>
      <c r="B20" s="13" t="s">
        <v>23</v>
      </c>
      <c r="C20" s="13" t="str">
        <f t="shared" si="1"/>
        <v>汉族</v>
      </c>
      <c r="D20" s="14" t="s">
        <v>48</v>
      </c>
      <c r="E20" s="14" t="s">
        <v>49</v>
      </c>
      <c r="F20" s="13">
        <v>64.84</v>
      </c>
      <c r="G20" s="13"/>
      <c r="H20" s="13">
        <f t="shared" si="0"/>
        <v>64.84</v>
      </c>
    </row>
    <row r="21" customFormat="1" customHeight="1" spans="1:8">
      <c r="A21" s="13" t="s">
        <v>37</v>
      </c>
      <c r="B21" s="13" t="s">
        <v>23</v>
      </c>
      <c r="C21" s="13" t="str">
        <f t="shared" si="1"/>
        <v>汉族</v>
      </c>
      <c r="D21" s="14" t="s">
        <v>50</v>
      </c>
      <c r="E21" s="14" t="s">
        <v>51</v>
      </c>
      <c r="F21" s="13">
        <v>64.12</v>
      </c>
      <c r="G21" s="13"/>
      <c r="H21" s="13">
        <f t="shared" si="0"/>
        <v>64.12</v>
      </c>
    </row>
    <row r="22" customFormat="1" customHeight="1" spans="1:8">
      <c r="A22" s="13" t="s">
        <v>37</v>
      </c>
      <c r="B22" s="13" t="s">
        <v>23</v>
      </c>
      <c r="C22" s="13" t="str">
        <f t="shared" si="1"/>
        <v>汉族</v>
      </c>
      <c r="D22" s="14" t="s">
        <v>52</v>
      </c>
      <c r="E22" s="14" t="s">
        <v>53</v>
      </c>
      <c r="F22" s="13">
        <v>62.56</v>
      </c>
      <c r="G22" s="13"/>
      <c r="H22" s="13">
        <f t="shared" si="0"/>
        <v>62.56</v>
      </c>
    </row>
    <row r="23" s="1" customFormat="1" customHeight="1" spans="1:8">
      <c r="A23" s="11" t="s">
        <v>37</v>
      </c>
      <c r="B23" s="11" t="s">
        <v>23</v>
      </c>
      <c r="C23" s="11" t="str">
        <f t="shared" si="1"/>
        <v>汉族</v>
      </c>
      <c r="D23" s="12" t="s">
        <v>54</v>
      </c>
      <c r="E23" s="12" t="s">
        <v>55</v>
      </c>
      <c r="F23" s="11">
        <v>-1</v>
      </c>
      <c r="G23" s="11"/>
      <c r="H23" s="11">
        <f t="shared" si="0"/>
        <v>-1</v>
      </c>
    </row>
    <row r="24" s="1" customFormat="1" customHeight="1" spans="1:8">
      <c r="A24" s="11" t="s">
        <v>37</v>
      </c>
      <c r="B24" s="11" t="s">
        <v>23</v>
      </c>
      <c r="C24" s="11" t="str">
        <f t="shared" si="1"/>
        <v>汉族</v>
      </c>
      <c r="D24" s="12" t="s">
        <v>56</v>
      </c>
      <c r="E24" s="12" t="s">
        <v>57</v>
      </c>
      <c r="F24" s="11">
        <v>-1</v>
      </c>
      <c r="G24" s="11"/>
      <c r="H24" s="11">
        <f t="shared" si="0"/>
        <v>-1</v>
      </c>
    </row>
    <row r="25" s="1" customFormat="1" customHeight="1" spans="1:8">
      <c r="A25" s="11" t="s">
        <v>37</v>
      </c>
      <c r="B25" s="11" t="s">
        <v>23</v>
      </c>
      <c r="C25" s="11" t="str">
        <f t="shared" si="1"/>
        <v>汉族</v>
      </c>
      <c r="D25" s="12" t="s">
        <v>58</v>
      </c>
      <c r="E25" s="12" t="s">
        <v>59</v>
      </c>
      <c r="F25" s="11">
        <v>-1</v>
      </c>
      <c r="G25" s="11"/>
      <c r="H25" s="11">
        <f t="shared" si="0"/>
        <v>-1</v>
      </c>
    </row>
    <row r="26" s="1" customFormat="1" customHeight="1" spans="1:8">
      <c r="A26" s="11" t="s">
        <v>37</v>
      </c>
      <c r="B26" s="11" t="s">
        <v>23</v>
      </c>
      <c r="C26" s="11" t="str">
        <f t="shared" si="1"/>
        <v>汉族</v>
      </c>
      <c r="D26" s="12" t="s">
        <v>60</v>
      </c>
      <c r="E26" s="12" t="s">
        <v>61</v>
      </c>
      <c r="F26" s="11">
        <v>-1</v>
      </c>
      <c r="G26" s="11"/>
      <c r="H26" s="11">
        <f t="shared" si="0"/>
        <v>-1</v>
      </c>
    </row>
    <row r="27" s="1" customFormat="1" customHeight="1" spans="1:8">
      <c r="A27" s="11" t="s">
        <v>62</v>
      </c>
      <c r="B27" s="11" t="s">
        <v>23</v>
      </c>
      <c r="C27" s="11" t="str">
        <f t="shared" ref="C27:C32" si="2">"蒙古族"</f>
        <v>蒙古族</v>
      </c>
      <c r="D27" s="12" t="s">
        <v>63</v>
      </c>
      <c r="E27" s="12" t="s">
        <v>64</v>
      </c>
      <c r="F27" s="12">
        <v>47.68</v>
      </c>
      <c r="G27" s="11">
        <v>1.25</v>
      </c>
      <c r="H27" s="11">
        <f t="shared" si="0"/>
        <v>48.93</v>
      </c>
    </row>
    <row r="28" s="1" customFormat="1" customHeight="1" spans="1:8">
      <c r="A28" s="11" t="s">
        <v>62</v>
      </c>
      <c r="B28" s="11" t="s">
        <v>23</v>
      </c>
      <c r="C28" s="11" t="str">
        <f t="shared" si="2"/>
        <v>蒙古族</v>
      </c>
      <c r="D28" s="12" t="s">
        <v>65</v>
      </c>
      <c r="E28" s="12" t="s">
        <v>66</v>
      </c>
      <c r="F28" s="12">
        <v>37.52</v>
      </c>
      <c r="G28" s="11">
        <v>1.25</v>
      </c>
      <c r="H28" s="11">
        <f t="shared" si="0"/>
        <v>38.77</v>
      </c>
    </row>
    <row r="29" s="1" customFormat="1" customHeight="1" spans="1:8">
      <c r="A29" s="11" t="s">
        <v>62</v>
      </c>
      <c r="B29" s="11" t="s">
        <v>23</v>
      </c>
      <c r="C29" s="11" t="str">
        <f t="shared" si="2"/>
        <v>蒙古族</v>
      </c>
      <c r="D29" s="12" t="s">
        <v>67</v>
      </c>
      <c r="E29" s="12" t="s">
        <v>68</v>
      </c>
      <c r="F29" s="12">
        <v>37.26</v>
      </c>
      <c r="G29" s="11">
        <v>1.25</v>
      </c>
      <c r="H29" s="11">
        <f t="shared" si="0"/>
        <v>38.51</v>
      </c>
    </row>
    <row r="30" s="1" customFormat="1" customHeight="1" spans="1:8">
      <c r="A30" s="11" t="s">
        <v>62</v>
      </c>
      <c r="B30" s="11" t="s">
        <v>23</v>
      </c>
      <c r="C30" s="11" t="str">
        <f t="shared" si="2"/>
        <v>蒙古族</v>
      </c>
      <c r="D30" s="12" t="s">
        <v>69</v>
      </c>
      <c r="E30" s="12" t="s">
        <v>70</v>
      </c>
      <c r="F30" s="12">
        <v>30.96</v>
      </c>
      <c r="G30" s="11">
        <v>1.25</v>
      </c>
      <c r="H30" s="11">
        <f t="shared" si="0"/>
        <v>32.21</v>
      </c>
    </row>
    <row r="31" s="1" customFormat="1" customHeight="1" spans="1:8">
      <c r="A31" s="11" t="s">
        <v>62</v>
      </c>
      <c r="B31" s="11" t="s">
        <v>23</v>
      </c>
      <c r="C31" s="11" t="str">
        <f t="shared" si="2"/>
        <v>蒙古族</v>
      </c>
      <c r="D31" s="12" t="s">
        <v>71</v>
      </c>
      <c r="E31" s="12" t="s">
        <v>72</v>
      </c>
      <c r="F31" s="12">
        <v>-1</v>
      </c>
      <c r="G31" s="11"/>
      <c r="H31" s="11">
        <f t="shared" si="0"/>
        <v>-1</v>
      </c>
    </row>
    <row r="32" s="1" customFormat="1" customHeight="1" spans="1:8">
      <c r="A32" s="11" t="s">
        <v>62</v>
      </c>
      <c r="B32" s="11" t="s">
        <v>23</v>
      </c>
      <c r="C32" s="11" t="str">
        <f t="shared" si="2"/>
        <v>蒙古族</v>
      </c>
      <c r="D32" s="12" t="s">
        <v>73</v>
      </c>
      <c r="E32" s="12" t="s">
        <v>74</v>
      </c>
      <c r="F32" s="12">
        <v>-1</v>
      </c>
      <c r="G32" s="11"/>
      <c r="H32" s="11">
        <f t="shared" si="0"/>
        <v>-1</v>
      </c>
    </row>
    <row r="33" s="3" customFormat="1" customHeight="1" spans="1:8">
      <c r="A33" s="9" t="s">
        <v>75</v>
      </c>
      <c r="B33" s="9" t="s">
        <v>11</v>
      </c>
      <c r="C33" s="9" t="str">
        <f t="shared" ref="C33:C40" si="3">"汉族"</f>
        <v>汉族</v>
      </c>
      <c r="D33" s="10" t="s">
        <v>76</v>
      </c>
      <c r="E33" s="10" t="s">
        <v>77</v>
      </c>
      <c r="F33" s="10">
        <v>63.3</v>
      </c>
      <c r="G33" s="9"/>
      <c r="H33" s="9">
        <f t="shared" si="0"/>
        <v>63.3</v>
      </c>
    </row>
    <row r="34" s="3" customFormat="1" customHeight="1" spans="1:8">
      <c r="A34" s="9" t="s">
        <v>75</v>
      </c>
      <c r="B34" s="9" t="s">
        <v>11</v>
      </c>
      <c r="C34" s="9" t="str">
        <f t="shared" si="3"/>
        <v>汉族</v>
      </c>
      <c r="D34" s="10" t="s">
        <v>78</v>
      </c>
      <c r="E34" s="10" t="s">
        <v>79</v>
      </c>
      <c r="F34" s="10">
        <v>59.86</v>
      </c>
      <c r="G34" s="9"/>
      <c r="H34" s="9">
        <f t="shared" si="0"/>
        <v>59.86</v>
      </c>
    </row>
    <row r="35" s="3" customFormat="1" customHeight="1" spans="1:8">
      <c r="A35" s="9" t="s">
        <v>75</v>
      </c>
      <c r="B35" s="9" t="s">
        <v>11</v>
      </c>
      <c r="C35" s="9" t="str">
        <f t="shared" si="3"/>
        <v>汉族</v>
      </c>
      <c r="D35" s="10" t="s">
        <v>80</v>
      </c>
      <c r="E35" s="10" t="s">
        <v>81</v>
      </c>
      <c r="F35" s="10">
        <v>58.21</v>
      </c>
      <c r="G35" s="9"/>
      <c r="H35" s="9">
        <f t="shared" si="0"/>
        <v>58.21</v>
      </c>
    </row>
    <row r="36" s="3" customFormat="1" customHeight="1" spans="1:8">
      <c r="A36" s="9" t="s">
        <v>75</v>
      </c>
      <c r="B36" s="9" t="s">
        <v>11</v>
      </c>
      <c r="C36" s="9" t="str">
        <f t="shared" si="3"/>
        <v>汉族</v>
      </c>
      <c r="D36" s="10" t="s">
        <v>82</v>
      </c>
      <c r="E36" s="10" t="s">
        <v>83</v>
      </c>
      <c r="F36" s="10">
        <v>55.89</v>
      </c>
      <c r="G36" s="9"/>
      <c r="H36" s="9">
        <f t="shared" si="0"/>
        <v>55.89</v>
      </c>
    </row>
    <row r="37" s="3" customFormat="1" customHeight="1" spans="1:8">
      <c r="A37" s="9" t="s">
        <v>75</v>
      </c>
      <c r="B37" s="9" t="s">
        <v>11</v>
      </c>
      <c r="C37" s="9" t="str">
        <f t="shared" si="3"/>
        <v>汉族</v>
      </c>
      <c r="D37" s="10" t="s">
        <v>84</v>
      </c>
      <c r="E37" s="10" t="s">
        <v>85</v>
      </c>
      <c r="F37" s="10">
        <v>52.19</v>
      </c>
      <c r="G37" s="9"/>
      <c r="H37" s="9">
        <f t="shared" si="0"/>
        <v>52.19</v>
      </c>
    </row>
    <row r="38" s="3" customFormat="1" customHeight="1" spans="1:8">
      <c r="A38" s="9" t="s">
        <v>75</v>
      </c>
      <c r="B38" s="9" t="s">
        <v>11</v>
      </c>
      <c r="C38" s="9" t="str">
        <f t="shared" si="3"/>
        <v>汉族</v>
      </c>
      <c r="D38" s="10" t="s">
        <v>86</v>
      </c>
      <c r="E38" s="10" t="s">
        <v>87</v>
      </c>
      <c r="F38" s="10">
        <v>50.95</v>
      </c>
      <c r="G38" s="9"/>
      <c r="H38" s="9">
        <f t="shared" si="0"/>
        <v>50.95</v>
      </c>
    </row>
    <row r="39" s="1" customFormat="1" customHeight="1" spans="1:8">
      <c r="A39" s="11" t="s">
        <v>75</v>
      </c>
      <c r="B39" s="11" t="s">
        <v>11</v>
      </c>
      <c r="C39" s="11" t="str">
        <f t="shared" si="3"/>
        <v>汉族</v>
      </c>
      <c r="D39" s="12" t="s">
        <v>88</v>
      </c>
      <c r="E39" s="12" t="s">
        <v>89</v>
      </c>
      <c r="F39" s="12">
        <v>49.74</v>
      </c>
      <c r="G39" s="11"/>
      <c r="H39" s="11">
        <f t="shared" si="0"/>
        <v>49.74</v>
      </c>
    </row>
    <row r="40" s="1" customFormat="1" customHeight="1" spans="1:8">
      <c r="A40" s="11" t="s">
        <v>75</v>
      </c>
      <c r="B40" s="11" t="s">
        <v>11</v>
      </c>
      <c r="C40" s="11" t="str">
        <f t="shared" si="3"/>
        <v>汉族</v>
      </c>
      <c r="D40" s="12" t="s">
        <v>90</v>
      </c>
      <c r="E40" s="12" t="s">
        <v>91</v>
      </c>
      <c r="F40" s="12">
        <v>48.77</v>
      </c>
      <c r="G40" s="11"/>
      <c r="H40" s="11">
        <f t="shared" si="0"/>
        <v>48.77</v>
      </c>
    </row>
    <row r="41" s="1" customFormat="1" customHeight="1" spans="1:8">
      <c r="A41" s="11" t="s">
        <v>75</v>
      </c>
      <c r="B41" s="11" t="s">
        <v>11</v>
      </c>
      <c r="C41" s="11" t="str">
        <f>"蒙古族"</f>
        <v>蒙古族</v>
      </c>
      <c r="D41" s="12" t="s">
        <v>92</v>
      </c>
      <c r="E41" s="12" t="s">
        <v>93</v>
      </c>
      <c r="F41" s="12">
        <v>41.93</v>
      </c>
      <c r="G41" s="11">
        <v>1.25</v>
      </c>
      <c r="H41" s="11">
        <f t="shared" si="0"/>
        <v>43.18</v>
      </c>
    </row>
    <row r="42" s="1" customFormat="1" customHeight="1" spans="1:8">
      <c r="A42" s="11" t="s">
        <v>75</v>
      </c>
      <c r="B42" s="11" t="s">
        <v>11</v>
      </c>
      <c r="C42" s="11" t="str">
        <f>"汉族"</f>
        <v>汉族</v>
      </c>
      <c r="D42" s="12" t="s">
        <v>94</v>
      </c>
      <c r="E42" s="12" t="s">
        <v>95</v>
      </c>
      <c r="F42" s="12">
        <v>41.11</v>
      </c>
      <c r="G42" s="11"/>
      <c r="H42" s="11">
        <f t="shared" si="0"/>
        <v>41.11</v>
      </c>
    </row>
    <row r="43" s="1" customFormat="1" customHeight="1" spans="1:8">
      <c r="A43" s="11" t="s">
        <v>75</v>
      </c>
      <c r="B43" s="11" t="s">
        <v>11</v>
      </c>
      <c r="C43" s="11" t="str">
        <f>"汉族"</f>
        <v>汉族</v>
      </c>
      <c r="D43" s="12" t="s">
        <v>96</v>
      </c>
      <c r="E43" s="12" t="s">
        <v>97</v>
      </c>
      <c r="F43" s="12">
        <v>-1</v>
      </c>
      <c r="G43" s="11"/>
      <c r="H43" s="11">
        <f t="shared" si="0"/>
        <v>-1</v>
      </c>
    </row>
    <row r="44" s="3" customFormat="1" customHeight="1" spans="1:8">
      <c r="A44" s="9" t="s">
        <v>98</v>
      </c>
      <c r="B44" s="9" t="s">
        <v>11</v>
      </c>
      <c r="C44" s="9" t="str">
        <f>"汉族"</f>
        <v>汉族</v>
      </c>
      <c r="D44" s="10" t="s">
        <v>99</v>
      </c>
      <c r="E44" s="10" t="s">
        <v>100</v>
      </c>
      <c r="F44" s="10">
        <v>67.8</v>
      </c>
      <c r="G44" s="9"/>
      <c r="H44" s="9">
        <f t="shared" si="0"/>
        <v>67.8</v>
      </c>
    </row>
    <row r="45" s="3" customFormat="1" customHeight="1" spans="1:8">
      <c r="A45" s="9" t="s">
        <v>98</v>
      </c>
      <c r="B45" s="9" t="s">
        <v>11</v>
      </c>
      <c r="C45" s="9" t="str">
        <f>"汉族"</f>
        <v>汉族</v>
      </c>
      <c r="D45" s="10" t="s">
        <v>101</v>
      </c>
      <c r="E45" s="10" t="s">
        <v>102</v>
      </c>
      <c r="F45" s="10">
        <v>65.45</v>
      </c>
      <c r="G45" s="9"/>
      <c r="H45" s="9">
        <f t="shared" si="0"/>
        <v>65.45</v>
      </c>
    </row>
    <row r="46" s="3" customFormat="1" customHeight="1" spans="1:8">
      <c r="A46" s="9" t="s">
        <v>98</v>
      </c>
      <c r="B46" s="9" t="s">
        <v>11</v>
      </c>
      <c r="C46" s="9" t="str">
        <f>"汉族"</f>
        <v>汉族</v>
      </c>
      <c r="D46" s="10" t="s">
        <v>103</v>
      </c>
      <c r="E46" s="10" t="s">
        <v>104</v>
      </c>
      <c r="F46" s="10">
        <v>62.99</v>
      </c>
      <c r="G46" s="9"/>
      <c r="H46" s="9">
        <f t="shared" si="0"/>
        <v>62.99</v>
      </c>
    </row>
    <row r="47" s="3" customFormat="1" customHeight="1" spans="1:8">
      <c r="A47" s="9" t="s">
        <v>98</v>
      </c>
      <c r="B47" s="9" t="s">
        <v>11</v>
      </c>
      <c r="C47" s="9" t="str">
        <f>"蒙古族"</f>
        <v>蒙古族</v>
      </c>
      <c r="D47" s="10" t="s">
        <v>105</v>
      </c>
      <c r="E47" s="10" t="s">
        <v>106</v>
      </c>
      <c r="F47" s="10">
        <v>58.49</v>
      </c>
      <c r="G47" s="9">
        <v>1.25</v>
      </c>
      <c r="H47" s="9">
        <f t="shared" si="0"/>
        <v>59.74</v>
      </c>
    </row>
    <row r="48" s="3" customFormat="1" customHeight="1" spans="1:8">
      <c r="A48" s="9" t="s">
        <v>98</v>
      </c>
      <c r="B48" s="9" t="s">
        <v>11</v>
      </c>
      <c r="C48" s="9" t="str">
        <f>"汉族"</f>
        <v>汉族</v>
      </c>
      <c r="D48" s="10" t="s">
        <v>107</v>
      </c>
      <c r="E48" s="10" t="s">
        <v>108</v>
      </c>
      <c r="F48" s="10">
        <v>58.07</v>
      </c>
      <c r="G48" s="9"/>
      <c r="H48" s="9">
        <f t="shared" si="0"/>
        <v>58.07</v>
      </c>
    </row>
    <row r="49" s="3" customFormat="1" customHeight="1" spans="1:8">
      <c r="A49" s="9" t="s">
        <v>98</v>
      </c>
      <c r="B49" s="9" t="s">
        <v>11</v>
      </c>
      <c r="C49" s="9" t="str">
        <f>"蒙古族"</f>
        <v>蒙古族</v>
      </c>
      <c r="D49" s="10" t="s">
        <v>109</v>
      </c>
      <c r="E49" s="10" t="s">
        <v>110</v>
      </c>
      <c r="F49" s="10">
        <v>54.24</v>
      </c>
      <c r="G49" s="9">
        <v>1.25</v>
      </c>
      <c r="H49" s="9">
        <f t="shared" si="0"/>
        <v>55.49</v>
      </c>
    </row>
    <row r="50" s="3" customFormat="1" customHeight="1" spans="1:8">
      <c r="A50" s="9" t="s">
        <v>98</v>
      </c>
      <c r="B50" s="9" t="s">
        <v>11</v>
      </c>
      <c r="C50" s="9" t="str">
        <f>"汉族"</f>
        <v>汉族</v>
      </c>
      <c r="D50" s="10" t="s">
        <v>111</v>
      </c>
      <c r="E50" s="10" t="s">
        <v>112</v>
      </c>
      <c r="F50" s="10">
        <v>55.33</v>
      </c>
      <c r="G50" s="9"/>
      <c r="H50" s="9">
        <f t="shared" si="0"/>
        <v>55.33</v>
      </c>
    </row>
    <row r="51" s="3" customFormat="1" customHeight="1" spans="1:8">
      <c r="A51" s="9" t="s">
        <v>98</v>
      </c>
      <c r="B51" s="9" t="s">
        <v>11</v>
      </c>
      <c r="C51" s="9" t="str">
        <f>"汉族"</f>
        <v>汉族</v>
      </c>
      <c r="D51" s="10" t="s">
        <v>113</v>
      </c>
      <c r="E51" s="10" t="s">
        <v>114</v>
      </c>
      <c r="F51" s="10">
        <v>53.85</v>
      </c>
      <c r="G51" s="9"/>
      <c r="H51" s="9">
        <f t="shared" si="0"/>
        <v>53.85</v>
      </c>
    </row>
    <row r="52" s="3" customFormat="1" customHeight="1" spans="1:8">
      <c r="A52" s="9" t="s">
        <v>98</v>
      </c>
      <c r="B52" s="9" t="s">
        <v>11</v>
      </c>
      <c r="C52" s="9" t="str">
        <f>"汉族"</f>
        <v>汉族</v>
      </c>
      <c r="D52" s="10" t="s">
        <v>115</v>
      </c>
      <c r="E52" s="10" t="s">
        <v>116</v>
      </c>
      <c r="F52" s="10">
        <v>52.74</v>
      </c>
      <c r="G52" s="9"/>
      <c r="H52" s="9">
        <f t="shared" si="0"/>
        <v>52.74</v>
      </c>
    </row>
    <row r="53" customFormat="1" customHeight="1" spans="1:8">
      <c r="A53" s="13" t="s">
        <v>98</v>
      </c>
      <c r="B53" s="13" t="s">
        <v>11</v>
      </c>
      <c r="C53" s="13" t="str">
        <f>"汉族"</f>
        <v>汉族</v>
      </c>
      <c r="D53" s="14" t="s">
        <v>117</v>
      </c>
      <c r="E53" s="14" t="s">
        <v>118</v>
      </c>
      <c r="F53" s="14">
        <v>52.73</v>
      </c>
      <c r="G53" s="13"/>
      <c r="H53" s="13">
        <f t="shared" si="0"/>
        <v>52.73</v>
      </c>
    </row>
    <row r="54" customFormat="1" customHeight="1" spans="1:8">
      <c r="A54" s="13" t="s">
        <v>98</v>
      </c>
      <c r="B54" s="13" t="s">
        <v>11</v>
      </c>
      <c r="C54" s="13" t="str">
        <f>"蒙古族"</f>
        <v>蒙古族</v>
      </c>
      <c r="D54" s="14" t="s">
        <v>119</v>
      </c>
      <c r="E54" s="14" t="s">
        <v>120</v>
      </c>
      <c r="F54" s="14">
        <v>50.24</v>
      </c>
      <c r="G54" s="13">
        <v>1.25</v>
      </c>
      <c r="H54" s="13">
        <f t="shared" si="0"/>
        <v>51.49</v>
      </c>
    </row>
    <row r="55" customFormat="1" customHeight="1" spans="1:8">
      <c r="A55" s="13" t="s">
        <v>98</v>
      </c>
      <c r="B55" s="13" t="s">
        <v>11</v>
      </c>
      <c r="C55" s="13" t="str">
        <f t="shared" ref="C55:C63" si="4">"汉族"</f>
        <v>汉族</v>
      </c>
      <c r="D55" s="14" t="s">
        <v>121</v>
      </c>
      <c r="E55" s="14" t="s">
        <v>122</v>
      </c>
      <c r="F55" s="14">
        <v>51.36</v>
      </c>
      <c r="G55" s="13"/>
      <c r="H55" s="13">
        <f t="shared" si="0"/>
        <v>51.36</v>
      </c>
    </row>
    <row r="56" customFormat="1" customHeight="1" spans="1:8">
      <c r="A56" s="13" t="s">
        <v>98</v>
      </c>
      <c r="B56" s="13" t="s">
        <v>11</v>
      </c>
      <c r="C56" s="13" t="str">
        <f t="shared" si="4"/>
        <v>汉族</v>
      </c>
      <c r="D56" s="14" t="s">
        <v>123</v>
      </c>
      <c r="E56" s="14" t="s">
        <v>124</v>
      </c>
      <c r="F56" s="14">
        <v>51.24</v>
      </c>
      <c r="G56" s="13"/>
      <c r="H56" s="13">
        <f t="shared" si="0"/>
        <v>51.24</v>
      </c>
    </row>
    <row r="57" customFormat="1" customHeight="1" spans="1:8">
      <c r="A57" s="13" t="s">
        <v>98</v>
      </c>
      <c r="B57" s="13" t="s">
        <v>11</v>
      </c>
      <c r="C57" s="13" t="str">
        <f t="shared" si="4"/>
        <v>汉族</v>
      </c>
      <c r="D57" s="14" t="s">
        <v>125</v>
      </c>
      <c r="E57" s="14" t="s">
        <v>126</v>
      </c>
      <c r="F57" s="14">
        <v>50.95</v>
      </c>
      <c r="G57" s="13"/>
      <c r="H57" s="13">
        <f t="shared" si="0"/>
        <v>50.95</v>
      </c>
    </row>
    <row r="58" customFormat="1" customHeight="1" spans="1:8">
      <c r="A58" s="13" t="s">
        <v>98</v>
      </c>
      <c r="B58" s="13" t="s">
        <v>11</v>
      </c>
      <c r="C58" s="13" t="str">
        <f t="shared" si="4"/>
        <v>汉族</v>
      </c>
      <c r="D58" s="14" t="s">
        <v>127</v>
      </c>
      <c r="E58" s="14" t="s">
        <v>128</v>
      </c>
      <c r="F58" s="14">
        <v>50.7</v>
      </c>
      <c r="G58" s="13"/>
      <c r="H58" s="13">
        <f t="shared" si="0"/>
        <v>50.7</v>
      </c>
    </row>
    <row r="59" customFormat="1" customHeight="1" spans="1:8">
      <c r="A59" s="13" t="s">
        <v>98</v>
      </c>
      <c r="B59" s="13" t="s">
        <v>11</v>
      </c>
      <c r="C59" s="13" t="str">
        <f t="shared" si="4"/>
        <v>汉族</v>
      </c>
      <c r="D59" s="14" t="s">
        <v>129</v>
      </c>
      <c r="E59" s="14" t="s">
        <v>130</v>
      </c>
      <c r="F59" s="14">
        <v>50.67</v>
      </c>
      <c r="G59" s="13"/>
      <c r="H59" s="13">
        <f t="shared" si="0"/>
        <v>50.67</v>
      </c>
    </row>
    <row r="60" s="1" customFormat="1" customHeight="1" spans="1:8">
      <c r="A60" s="11" t="s">
        <v>98</v>
      </c>
      <c r="B60" s="11" t="s">
        <v>11</v>
      </c>
      <c r="C60" s="11" t="str">
        <f t="shared" si="4"/>
        <v>汉族</v>
      </c>
      <c r="D60" s="12" t="s">
        <v>131</v>
      </c>
      <c r="E60" s="12" t="s">
        <v>132</v>
      </c>
      <c r="F60" s="12">
        <v>49.18</v>
      </c>
      <c r="G60" s="11"/>
      <c r="H60" s="11">
        <f t="shared" si="0"/>
        <v>49.18</v>
      </c>
    </row>
    <row r="61" s="1" customFormat="1" customHeight="1" spans="1:8">
      <c r="A61" s="11" t="s">
        <v>98</v>
      </c>
      <c r="B61" s="11" t="s">
        <v>11</v>
      </c>
      <c r="C61" s="11" t="str">
        <f t="shared" si="4"/>
        <v>汉族</v>
      </c>
      <c r="D61" s="12" t="s">
        <v>133</v>
      </c>
      <c r="E61" s="12" t="s">
        <v>134</v>
      </c>
      <c r="F61" s="12">
        <v>47.82</v>
      </c>
      <c r="G61" s="11"/>
      <c r="H61" s="11">
        <f t="shared" si="0"/>
        <v>47.82</v>
      </c>
    </row>
    <row r="62" s="1" customFormat="1" customHeight="1" spans="1:8">
      <c r="A62" s="11" t="s">
        <v>98</v>
      </c>
      <c r="B62" s="11" t="s">
        <v>11</v>
      </c>
      <c r="C62" s="11" t="str">
        <f t="shared" si="4"/>
        <v>汉族</v>
      </c>
      <c r="D62" s="12" t="s">
        <v>135</v>
      </c>
      <c r="E62" s="12" t="s">
        <v>136</v>
      </c>
      <c r="F62" s="12">
        <v>47.67</v>
      </c>
      <c r="G62" s="11"/>
      <c r="H62" s="11">
        <f t="shared" si="0"/>
        <v>47.67</v>
      </c>
    </row>
    <row r="63" s="1" customFormat="1" customHeight="1" spans="1:8">
      <c r="A63" s="11" t="s">
        <v>98</v>
      </c>
      <c r="B63" s="11" t="s">
        <v>11</v>
      </c>
      <c r="C63" s="11" t="str">
        <f t="shared" si="4"/>
        <v>汉族</v>
      </c>
      <c r="D63" s="12" t="s">
        <v>137</v>
      </c>
      <c r="E63" s="12" t="s">
        <v>138</v>
      </c>
      <c r="F63" s="12">
        <v>45.61</v>
      </c>
      <c r="G63" s="11"/>
      <c r="H63" s="11">
        <f t="shared" si="0"/>
        <v>45.61</v>
      </c>
    </row>
    <row r="64" s="1" customFormat="1" customHeight="1" spans="1:8">
      <c r="A64" s="11" t="s">
        <v>98</v>
      </c>
      <c r="B64" s="11" t="s">
        <v>11</v>
      </c>
      <c r="C64" s="11" t="str">
        <f>"蒙古族"</f>
        <v>蒙古族</v>
      </c>
      <c r="D64" s="12" t="s">
        <v>139</v>
      </c>
      <c r="E64" s="12" t="s">
        <v>140</v>
      </c>
      <c r="F64" s="12">
        <v>40.81</v>
      </c>
      <c r="G64" s="11">
        <v>1.25</v>
      </c>
      <c r="H64" s="11">
        <f t="shared" si="0"/>
        <v>42.06</v>
      </c>
    </row>
    <row r="65" s="1" customFormat="1" customHeight="1" spans="1:8">
      <c r="A65" s="11" t="s">
        <v>98</v>
      </c>
      <c r="B65" s="11" t="s">
        <v>11</v>
      </c>
      <c r="C65" s="11" t="str">
        <f>"汉族"</f>
        <v>汉族</v>
      </c>
      <c r="D65" s="12" t="s">
        <v>141</v>
      </c>
      <c r="E65" s="12" t="s">
        <v>142</v>
      </c>
      <c r="F65" s="12">
        <v>41.91</v>
      </c>
      <c r="G65" s="11"/>
      <c r="H65" s="11">
        <f t="shared" si="0"/>
        <v>41.91</v>
      </c>
    </row>
    <row r="66" s="1" customFormat="1" customHeight="1" spans="1:8">
      <c r="A66" s="11" t="s">
        <v>98</v>
      </c>
      <c r="B66" s="11" t="s">
        <v>11</v>
      </c>
      <c r="C66" s="11" t="str">
        <f>"汉族"</f>
        <v>汉族</v>
      </c>
      <c r="D66" s="12" t="s">
        <v>143</v>
      </c>
      <c r="E66" s="12" t="s">
        <v>144</v>
      </c>
      <c r="F66" s="12">
        <v>41.23</v>
      </c>
      <c r="G66" s="11"/>
      <c r="H66" s="11">
        <f t="shared" si="0"/>
        <v>41.23</v>
      </c>
    </row>
    <row r="67" s="1" customFormat="1" customHeight="1" spans="1:8">
      <c r="A67" s="11" t="s">
        <v>98</v>
      </c>
      <c r="B67" s="11" t="s">
        <v>11</v>
      </c>
      <c r="C67" s="11" t="str">
        <f>"汉族"</f>
        <v>汉族</v>
      </c>
      <c r="D67" s="12" t="s">
        <v>145</v>
      </c>
      <c r="E67" s="12" t="s">
        <v>146</v>
      </c>
      <c r="F67" s="12">
        <v>36.16</v>
      </c>
      <c r="G67" s="11"/>
      <c r="H67" s="11">
        <f t="shared" si="0"/>
        <v>36.16</v>
      </c>
    </row>
    <row r="68" s="1" customFormat="1" customHeight="1" spans="1:8">
      <c r="A68" s="11" t="s">
        <v>98</v>
      </c>
      <c r="B68" s="11" t="s">
        <v>11</v>
      </c>
      <c r="C68" s="11" t="str">
        <f>"汉族"</f>
        <v>汉族</v>
      </c>
      <c r="D68" s="12" t="s">
        <v>147</v>
      </c>
      <c r="E68" s="12" t="s">
        <v>148</v>
      </c>
      <c r="F68" s="12">
        <v>33.96</v>
      </c>
      <c r="G68" s="11"/>
      <c r="H68" s="11">
        <f t="shared" ref="H68:H131" si="5">F68+G68</f>
        <v>33.96</v>
      </c>
    </row>
    <row r="69" s="1" customFormat="1" customHeight="1" spans="1:8">
      <c r="A69" s="11" t="s">
        <v>98</v>
      </c>
      <c r="B69" s="11" t="s">
        <v>11</v>
      </c>
      <c r="C69" s="11" t="str">
        <f>"蒙古族"</f>
        <v>蒙古族</v>
      </c>
      <c r="D69" s="12" t="s">
        <v>149</v>
      </c>
      <c r="E69" s="12" t="s">
        <v>150</v>
      </c>
      <c r="F69" s="12">
        <v>30.41</v>
      </c>
      <c r="G69" s="11">
        <v>1.25</v>
      </c>
      <c r="H69" s="11">
        <f t="shared" si="5"/>
        <v>31.66</v>
      </c>
    </row>
    <row r="70" s="1" customFormat="1" customHeight="1" spans="1:8">
      <c r="A70" s="11" t="s">
        <v>98</v>
      </c>
      <c r="B70" s="11" t="s">
        <v>11</v>
      </c>
      <c r="C70" s="11" t="str">
        <f>"汉族"</f>
        <v>汉族</v>
      </c>
      <c r="D70" s="12" t="s">
        <v>151</v>
      </c>
      <c r="E70" s="12" t="s">
        <v>152</v>
      </c>
      <c r="F70" s="12">
        <v>-1</v>
      </c>
      <c r="G70" s="11"/>
      <c r="H70" s="11">
        <f t="shared" si="5"/>
        <v>-1</v>
      </c>
    </row>
    <row r="71" s="1" customFormat="1" customHeight="1" spans="1:8">
      <c r="A71" s="11" t="s">
        <v>98</v>
      </c>
      <c r="B71" s="11" t="s">
        <v>11</v>
      </c>
      <c r="C71" s="11" t="str">
        <f>"汉族"</f>
        <v>汉族</v>
      </c>
      <c r="D71" s="12" t="s">
        <v>153</v>
      </c>
      <c r="E71" s="12" t="s">
        <v>154</v>
      </c>
      <c r="F71" s="12">
        <v>-1</v>
      </c>
      <c r="G71" s="11"/>
      <c r="H71" s="11">
        <f t="shared" si="5"/>
        <v>-1</v>
      </c>
    </row>
    <row r="72" s="1" customFormat="1" customHeight="1" spans="1:8">
      <c r="A72" s="11" t="s">
        <v>98</v>
      </c>
      <c r="B72" s="11" t="s">
        <v>11</v>
      </c>
      <c r="C72" s="11" t="str">
        <f>"汉族"</f>
        <v>汉族</v>
      </c>
      <c r="D72" s="12" t="s">
        <v>155</v>
      </c>
      <c r="E72" s="12" t="s">
        <v>156</v>
      </c>
      <c r="F72" s="12">
        <v>-1</v>
      </c>
      <c r="G72" s="11"/>
      <c r="H72" s="11">
        <f t="shared" si="5"/>
        <v>-1</v>
      </c>
    </row>
    <row r="73" s="1" customFormat="1" customHeight="1" spans="1:8">
      <c r="A73" s="11" t="s">
        <v>98</v>
      </c>
      <c r="B73" s="11" t="s">
        <v>11</v>
      </c>
      <c r="C73" s="11" t="str">
        <f>"蒙古族"</f>
        <v>蒙古族</v>
      </c>
      <c r="D73" s="12" t="s">
        <v>157</v>
      </c>
      <c r="E73" s="12" t="s">
        <v>158</v>
      </c>
      <c r="F73" s="12">
        <v>-1</v>
      </c>
      <c r="G73" s="11"/>
      <c r="H73" s="11">
        <f t="shared" si="5"/>
        <v>-1</v>
      </c>
    </row>
    <row r="74" s="1" customFormat="1" customHeight="1" spans="1:8">
      <c r="A74" s="11" t="s">
        <v>98</v>
      </c>
      <c r="B74" s="11" t="s">
        <v>11</v>
      </c>
      <c r="C74" s="11" t="str">
        <f>"汉族"</f>
        <v>汉族</v>
      </c>
      <c r="D74" s="12" t="s">
        <v>159</v>
      </c>
      <c r="E74" s="12" t="s">
        <v>160</v>
      </c>
      <c r="F74" s="12">
        <v>-1</v>
      </c>
      <c r="G74" s="11"/>
      <c r="H74" s="11">
        <f t="shared" si="5"/>
        <v>-1</v>
      </c>
    </row>
    <row r="75" s="1" customFormat="1" customHeight="1" spans="1:8">
      <c r="A75" s="11" t="s">
        <v>98</v>
      </c>
      <c r="B75" s="11" t="s">
        <v>11</v>
      </c>
      <c r="C75" s="11" t="str">
        <f>"汉族"</f>
        <v>汉族</v>
      </c>
      <c r="D75" s="12" t="s">
        <v>161</v>
      </c>
      <c r="E75" s="12" t="s">
        <v>162</v>
      </c>
      <c r="F75" s="12">
        <v>-1</v>
      </c>
      <c r="G75" s="11"/>
      <c r="H75" s="11">
        <f t="shared" si="5"/>
        <v>-1</v>
      </c>
    </row>
    <row r="76" s="1" customFormat="1" customHeight="1" spans="1:8">
      <c r="A76" s="11" t="s">
        <v>98</v>
      </c>
      <c r="B76" s="11" t="s">
        <v>11</v>
      </c>
      <c r="C76" s="11" t="str">
        <f>"蒙古族"</f>
        <v>蒙古族</v>
      </c>
      <c r="D76" s="12" t="s">
        <v>163</v>
      </c>
      <c r="E76" s="12" t="s">
        <v>164</v>
      </c>
      <c r="F76" s="12">
        <v>-1</v>
      </c>
      <c r="G76" s="11"/>
      <c r="H76" s="11">
        <f t="shared" si="5"/>
        <v>-1</v>
      </c>
    </row>
    <row r="77" s="1" customFormat="1" customHeight="1" spans="1:8">
      <c r="A77" s="11" t="s">
        <v>98</v>
      </c>
      <c r="B77" s="11" t="s">
        <v>11</v>
      </c>
      <c r="C77" s="11" t="str">
        <f>"汉族"</f>
        <v>汉族</v>
      </c>
      <c r="D77" s="12" t="s">
        <v>165</v>
      </c>
      <c r="E77" s="12" t="s">
        <v>166</v>
      </c>
      <c r="F77" s="12">
        <v>-1</v>
      </c>
      <c r="G77" s="11"/>
      <c r="H77" s="11">
        <f t="shared" si="5"/>
        <v>-1</v>
      </c>
    </row>
    <row r="78" s="1" customFormat="1" customHeight="1" spans="1:8">
      <c r="A78" s="11" t="s">
        <v>98</v>
      </c>
      <c r="B78" s="11" t="s">
        <v>11</v>
      </c>
      <c r="C78" s="11" t="str">
        <f>"汉族"</f>
        <v>汉族</v>
      </c>
      <c r="D78" s="12" t="s">
        <v>167</v>
      </c>
      <c r="E78" s="12" t="s">
        <v>168</v>
      </c>
      <c r="F78" s="12">
        <v>-1</v>
      </c>
      <c r="G78" s="11"/>
      <c r="H78" s="11">
        <f t="shared" si="5"/>
        <v>-1</v>
      </c>
    </row>
    <row r="79" s="1" customFormat="1" customHeight="1" spans="1:8">
      <c r="A79" s="11" t="s">
        <v>98</v>
      </c>
      <c r="B79" s="11" t="s">
        <v>11</v>
      </c>
      <c r="C79" s="11" t="str">
        <f>"蒙古族"</f>
        <v>蒙古族</v>
      </c>
      <c r="D79" s="12" t="s">
        <v>169</v>
      </c>
      <c r="E79" s="12" t="s">
        <v>170</v>
      </c>
      <c r="F79" s="12">
        <v>-1</v>
      </c>
      <c r="G79" s="11"/>
      <c r="H79" s="11">
        <f t="shared" si="5"/>
        <v>-1</v>
      </c>
    </row>
    <row r="80" s="1" customFormat="1" customHeight="1" spans="1:8">
      <c r="A80" s="11" t="s">
        <v>98</v>
      </c>
      <c r="B80" s="11" t="s">
        <v>11</v>
      </c>
      <c r="C80" s="11" t="str">
        <f t="shared" ref="C80:C85" si="6">"汉族"</f>
        <v>汉族</v>
      </c>
      <c r="D80" s="12" t="s">
        <v>171</v>
      </c>
      <c r="E80" s="12" t="s">
        <v>172</v>
      </c>
      <c r="F80" s="12">
        <v>-1</v>
      </c>
      <c r="G80" s="11"/>
      <c r="H80" s="11">
        <f t="shared" si="5"/>
        <v>-1</v>
      </c>
    </row>
    <row r="81" s="1" customFormat="1" customHeight="1" spans="1:8">
      <c r="A81" s="11" t="s">
        <v>98</v>
      </c>
      <c r="B81" s="11" t="s">
        <v>11</v>
      </c>
      <c r="C81" s="11" t="str">
        <f t="shared" si="6"/>
        <v>汉族</v>
      </c>
      <c r="D81" s="12" t="s">
        <v>173</v>
      </c>
      <c r="E81" s="12" t="s">
        <v>174</v>
      </c>
      <c r="F81" s="12">
        <v>-1</v>
      </c>
      <c r="G81" s="11"/>
      <c r="H81" s="11">
        <f t="shared" si="5"/>
        <v>-1</v>
      </c>
    </row>
    <row r="82" s="1" customFormat="1" customHeight="1" spans="1:8">
      <c r="A82" s="11" t="s">
        <v>98</v>
      </c>
      <c r="B82" s="11" t="s">
        <v>11</v>
      </c>
      <c r="C82" s="11" t="str">
        <f t="shared" si="6"/>
        <v>汉族</v>
      </c>
      <c r="D82" s="12" t="s">
        <v>175</v>
      </c>
      <c r="E82" s="12" t="s">
        <v>176</v>
      </c>
      <c r="F82" s="12">
        <v>-1</v>
      </c>
      <c r="G82" s="11"/>
      <c r="H82" s="11">
        <f t="shared" si="5"/>
        <v>-1</v>
      </c>
    </row>
    <row r="83" s="1" customFormat="1" customHeight="1" spans="1:8">
      <c r="A83" s="11" t="s">
        <v>98</v>
      </c>
      <c r="B83" s="11" t="s">
        <v>11</v>
      </c>
      <c r="C83" s="11" t="str">
        <f t="shared" si="6"/>
        <v>汉族</v>
      </c>
      <c r="D83" s="12" t="s">
        <v>177</v>
      </c>
      <c r="E83" s="12" t="s">
        <v>178</v>
      </c>
      <c r="F83" s="12">
        <v>-1</v>
      </c>
      <c r="G83" s="11"/>
      <c r="H83" s="11">
        <f t="shared" si="5"/>
        <v>-1</v>
      </c>
    </row>
    <row r="84" s="1" customFormat="1" customHeight="1" spans="1:8">
      <c r="A84" s="11" t="s">
        <v>98</v>
      </c>
      <c r="B84" s="11" t="s">
        <v>11</v>
      </c>
      <c r="C84" s="11" t="str">
        <f t="shared" si="6"/>
        <v>汉族</v>
      </c>
      <c r="D84" s="12" t="s">
        <v>179</v>
      </c>
      <c r="E84" s="12" t="s">
        <v>180</v>
      </c>
      <c r="F84" s="12">
        <v>-1</v>
      </c>
      <c r="G84" s="11"/>
      <c r="H84" s="11">
        <f t="shared" si="5"/>
        <v>-1</v>
      </c>
    </row>
    <row r="85" s="1" customFormat="1" customHeight="1" spans="1:8">
      <c r="A85" s="11" t="s">
        <v>98</v>
      </c>
      <c r="B85" s="11" t="s">
        <v>11</v>
      </c>
      <c r="C85" s="11" t="str">
        <f t="shared" si="6"/>
        <v>汉族</v>
      </c>
      <c r="D85" s="12" t="s">
        <v>181</v>
      </c>
      <c r="E85" s="12" t="s">
        <v>182</v>
      </c>
      <c r="F85" s="12">
        <v>-1</v>
      </c>
      <c r="G85" s="11"/>
      <c r="H85" s="11">
        <f t="shared" si="5"/>
        <v>-1</v>
      </c>
    </row>
    <row r="86" s="1" customFormat="1" customHeight="1" spans="1:8">
      <c r="A86" s="11" t="s">
        <v>98</v>
      </c>
      <c r="B86" s="11" t="s">
        <v>11</v>
      </c>
      <c r="C86" s="11" t="str">
        <f>"蒙古族"</f>
        <v>蒙古族</v>
      </c>
      <c r="D86" s="12" t="s">
        <v>183</v>
      </c>
      <c r="E86" s="12" t="s">
        <v>184</v>
      </c>
      <c r="F86" s="12">
        <v>-1</v>
      </c>
      <c r="G86" s="11"/>
      <c r="H86" s="11">
        <f t="shared" si="5"/>
        <v>-1</v>
      </c>
    </row>
    <row r="87" s="1" customFormat="1" customHeight="1" spans="1:8">
      <c r="A87" s="11" t="s">
        <v>98</v>
      </c>
      <c r="B87" s="11" t="s">
        <v>11</v>
      </c>
      <c r="C87" s="11" t="str">
        <f>"汉族"</f>
        <v>汉族</v>
      </c>
      <c r="D87" s="12" t="s">
        <v>185</v>
      </c>
      <c r="E87" s="12" t="s">
        <v>186</v>
      </c>
      <c r="F87" s="12">
        <v>-1</v>
      </c>
      <c r="G87" s="11"/>
      <c r="H87" s="11">
        <f t="shared" si="5"/>
        <v>-1</v>
      </c>
    </row>
    <row r="88" s="1" customFormat="1" customHeight="1" spans="1:8">
      <c r="A88" s="11" t="s">
        <v>98</v>
      </c>
      <c r="B88" s="11" t="s">
        <v>11</v>
      </c>
      <c r="C88" s="11" t="str">
        <f>"汉族"</f>
        <v>汉族</v>
      </c>
      <c r="D88" s="12" t="s">
        <v>187</v>
      </c>
      <c r="E88" s="12" t="s">
        <v>188</v>
      </c>
      <c r="F88" s="12">
        <v>-1</v>
      </c>
      <c r="G88" s="11"/>
      <c r="H88" s="11">
        <f t="shared" si="5"/>
        <v>-1</v>
      </c>
    </row>
    <row r="89" s="1" customFormat="1" customHeight="1" spans="1:8">
      <c r="A89" s="11" t="s">
        <v>98</v>
      </c>
      <c r="B89" s="11" t="s">
        <v>11</v>
      </c>
      <c r="C89" s="11" t="str">
        <f>"汉族"</f>
        <v>汉族</v>
      </c>
      <c r="D89" s="12" t="s">
        <v>189</v>
      </c>
      <c r="E89" s="12" t="s">
        <v>190</v>
      </c>
      <c r="F89" s="12">
        <v>-1</v>
      </c>
      <c r="G89" s="11"/>
      <c r="H89" s="11">
        <f t="shared" si="5"/>
        <v>-1</v>
      </c>
    </row>
    <row r="90" s="1" customFormat="1" customHeight="1" spans="1:8">
      <c r="A90" s="11" t="s">
        <v>98</v>
      </c>
      <c r="B90" s="11" t="s">
        <v>11</v>
      </c>
      <c r="C90" s="11" t="str">
        <f>"汉族"</f>
        <v>汉族</v>
      </c>
      <c r="D90" s="12" t="s">
        <v>191</v>
      </c>
      <c r="E90" s="12" t="s">
        <v>192</v>
      </c>
      <c r="F90" s="12">
        <v>-1</v>
      </c>
      <c r="G90" s="11"/>
      <c r="H90" s="11">
        <f t="shared" si="5"/>
        <v>-1</v>
      </c>
    </row>
    <row r="91" s="3" customFormat="1" customHeight="1" spans="1:8">
      <c r="A91" s="9" t="s">
        <v>193</v>
      </c>
      <c r="B91" s="9" t="s">
        <v>11</v>
      </c>
      <c r="C91" s="9" t="str">
        <f>"汉族"</f>
        <v>汉族</v>
      </c>
      <c r="D91" s="10" t="s">
        <v>194</v>
      </c>
      <c r="E91" s="10" t="s">
        <v>195</v>
      </c>
      <c r="F91" s="10">
        <v>64.9</v>
      </c>
      <c r="G91" s="9"/>
      <c r="H91" s="9">
        <f t="shared" si="5"/>
        <v>64.9</v>
      </c>
    </row>
    <row r="92" s="3" customFormat="1" customHeight="1" spans="1:8">
      <c r="A92" s="9" t="s">
        <v>193</v>
      </c>
      <c r="B92" s="9" t="s">
        <v>11</v>
      </c>
      <c r="C92" s="9" t="str">
        <f>"蒙古族"</f>
        <v>蒙古族</v>
      </c>
      <c r="D92" s="10" t="s">
        <v>196</v>
      </c>
      <c r="E92" s="10" t="s">
        <v>197</v>
      </c>
      <c r="F92" s="10">
        <v>59.44</v>
      </c>
      <c r="G92" s="9">
        <v>1.25</v>
      </c>
      <c r="H92" s="9">
        <f t="shared" si="5"/>
        <v>60.69</v>
      </c>
    </row>
    <row r="93" s="1" customFormat="1" customHeight="1" spans="1:8">
      <c r="A93" s="11" t="s">
        <v>193</v>
      </c>
      <c r="B93" s="11" t="s">
        <v>11</v>
      </c>
      <c r="C93" s="11" t="str">
        <f>"蒙古族"</f>
        <v>蒙古族</v>
      </c>
      <c r="D93" s="12" t="s">
        <v>198</v>
      </c>
      <c r="E93" s="12" t="s">
        <v>199</v>
      </c>
      <c r="F93" s="12">
        <v>-1</v>
      </c>
      <c r="G93" s="11"/>
      <c r="H93" s="11">
        <f t="shared" si="5"/>
        <v>-1</v>
      </c>
    </row>
    <row r="94" s="1" customFormat="1" customHeight="1" spans="1:8">
      <c r="A94" s="11" t="s">
        <v>193</v>
      </c>
      <c r="B94" s="11" t="s">
        <v>11</v>
      </c>
      <c r="C94" s="11" t="str">
        <f>"汉族"</f>
        <v>汉族</v>
      </c>
      <c r="D94" s="12" t="s">
        <v>200</v>
      </c>
      <c r="E94" s="12" t="s">
        <v>201</v>
      </c>
      <c r="F94" s="12">
        <v>-1</v>
      </c>
      <c r="G94" s="11"/>
      <c r="H94" s="11">
        <f t="shared" si="5"/>
        <v>-1</v>
      </c>
    </row>
    <row r="95" s="1" customFormat="1" customHeight="1" spans="1:8">
      <c r="A95" s="11" t="s">
        <v>193</v>
      </c>
      <c r="B95" s="11" t="s">
        <v>11</v>
      </c>
      <c r="C95" s="11" t="str">
        <f>"汉族"</f>
        <v>汉族</v>
      </c>
      <c r="D95" s="12" t="s">
        <v>202</v>
      </c>
      <c r="E95" s="12" t="s">
        <v>203</v>
      </c>
      <c r="F95" s="12">
        <v>-1</v>
      </c>
      <c r="G95" s="11"/>
      <c r="H95" s="11">
        <f t="shared" si="5"/>
        <v>-1</v>
      </c>
    </row>
    <row r="96" s="1" customFormat="1" customHeight="1" spans="1:8">
      <c r="A96" s="11" t="s">
        <v>193</v>
      </c>
      <c r="B96" s="11" t="s">
        <v>11</v>
      </c>
      <c r="C96" s="11" t="str">
        <f>"满族"</f>
        <v>满族</v>
      </c>
      <c r="D96" s="12" t="s">
        <v>204</v>
      </c>
      <c r="E96" s="12" t="s">
        <v>205</v>
      </c>
      <c r="F96" s="12">
        <v>-1</v>
      </c>
      <c r="G96" s="11"/>
      <c r="H96" s="11">
        <f t="shared" si="5"/>
        <v>-1</v>
      </c>
    </row>
    <row r="97" s="1" customFormat="1" customHeight="1" spans="1:8">
      <c r="A97" s="11" t="s">
        <v>206</v>
      </c>
      <c r="B97" s="11" t="s">
        <v>11</v>
      </c>
      <c r="C97" s="11" t="str">
        <f>"汉族"</f>
        <v>汉族</v>
      </c>
      <c r="D97" s="12" t="s">
        <v>207</v>
      </c>
      <c r="E97" s="12" t="s">
        <v>208</v>
      </c>
      <c r="F97" s="12">
        <v>-1</v>
      </c>
      <c r="G97" s="11"/>
      <c r="H97" s="11">
        <f t="shared" si="5"/>
        <v>-1</v>
      </c>
    </row>
    <row r="98" s="1" customFormat="1" customHeight="1" spans="1:8">
      <c r="A98" s="11" t="s">
        <v>206</v>
      </c>
      <c r="B98" s="11" t="s">
        <v>11</v>
      </c>
      <c r="C98" s="11" t="str">
        <f>"汉族"</f>
        <v>汉族</v>
      </c>
      <c r="D98" s="12" t="s">
        <v>209</v>
      </c>
      <c r="E98" s="12" t="s">
        <v>210</v>
      </c>
      <c r="F98" s="12">
        <v>-1</v>
      </c>
      <c r="G98" s="11"/>
      <c r="H98" s="11">
        <f t="shared" si="5"/>
        <v>-1</v>
      </c>
    </row>
    <row r="99" s="1" customFormat="1" customHeight="1" spans="1:8">
      <c r="A99" s="11" t="s">
        <v>206</v>
      </c>
      <c r="B99" s="11" t="s">
        <v>11</v>
      </c>
      <c r="C99" s="11" t="str">
        <f>"汉族"</f>
        <v>汉族</v>
      </c>
      <c r="D99" s="12" t="s">
        <v>211</v>
      </c>
      <c r="E99" s="12" t="s">
        <v>212</v>
      </c>
      <c r="F99" s="12">
        <v>-1</v>
      </c>
      <c r="G99" s="11"/>
      <c r="H99" s="11">
        <f t="shared" si="5"/>
        <v>-1</v>
      </c>
    </row>
    <row r="100" s="3" customFormat="1" customHeight="1" spans="1:8">
      <c r="A100" s="9" t="s">
        <v>213</v>
      </c>
      <c r="B100" s="9" t="s">
        <v>11</v>
      </c>
      <c r="C100" s="9" t="str">
        <f>"汉族"</f>
        <v>汉族</v>
      </c>
      <c r="D100" s="10" t="s">
        <v>214</v>
      </c>
      <c r="E100" s="10" t="s">
        <v>215</v>
      </c>
      <c r="F100" s="10">
        <v>68.47</v>
      </c>
      <c r="G100" s="9"/>
      <c r="H100" s="9">
        <f t="shared" si="5"/>
        <v>68.47</v>
      </c>
    </row>
    <row r="101" s="3" customFormat="1" customHeight="1" spans="1:8">
      <c r="A101" s="9" t="s">
        <v>213</v>
      </c>
      <c r="B101" s="9" t="s">
        <v>11</v>
      </c>
      <c r="C101" s="9" t="str">
        <f>"汉族"</f>
        <v>汉族</v>
      </c>
      <c r="D101" s="10" t="s">
        <v>216</v>
      </c>
      <c r="E101" s="10" t="s">
        <v>217</v>
      </c>
      <c r="F101" s="10">
        <v>63.84</v>
      </c>
      <c r="G101" s="9"/>
      <c r="H101" s="9">
        <f t="shared" si="5"/>
        <v>63.84</v>
      </c>
    </row>
    <row r="102" s="1" customFormat="1" customHeight="1" spans="1:8">
      <c r="A102" s="11" t="s">
        <v>213</v>
      </c>
      <c r="B102" s="11" t="s">
        <v>11</v>
      </c>
      <c r="C102" s="11" t="str">
        <f>"蒙古族"</f>
        <v>蒙古族</v>
      </c>
      <c r="D102" s="12" t="s">
        <v>218</v>
      </c>
      <c r="E102" s="12" t="s">
        <v>219</v>
      </c>
      <c r="F102" s="12">
        <v>-1</v>
      </c>
      <c r="G102" s="11"/>
      <c r="H102" s="11">
        <f t="shared" si="5"/>
        <v>-1</v>
      </c>
    </row>
    <row r="103" s="3" customFormat="1" customHeight="1" spans="1:8">
      <c r="A103" s="9" t="s">
        <v>220</v>
      </c>
      <c r="B103" s="9" t="s">
        <v>11</v>
      </c>
      <c r="C103" s="9" t="str">
        <f>"蒙古族"</f>
        <v>蒙古族</v>
      </c>
      <c r="D103" s="10" t="s">
        <v>221</v>
      </c>
      <c r="E103" s="10" t="s">
        <v>222</v>
      </c>
      <c r="F103" s="10">
        <v>60.83</v>
      </c>
      <c r="G103" s="9">
        <v>1.25</v>
      </c>
      <c r="H103" s="9">
        <f t="shared" si="5"/>
        <v>62.08</v>
      </c>
    </row>
    <row r="104" s="3" customFormat="1" customHeight="1" spans="1:8">
      <c r="A104" s="9" t="s">
        <v>220</v>
      </c>
      <c r="B104" s="9" t="s">
        <v>11</v>
      </c>
      <c r="C104" s="9" t="str">
        <f t="shared" ref="C104:C118" si="7">"汉族"</f>
        <v>汉族</v>
      </c>
      <c r="D104" s="10" t="s">
        <v>223</v>
      </c>
      <c r="E104" s="10" t="s">
        <v>224</v>
      </c>
      <c r="F104" s="10">
        <v>62.03</v>
      </c>
      <c r="G104" s="9"/>
      <c r="H104" s="9">
        <f t="shared" si="5"/>
        <v>62.03</v>
      </c>
    </row>
    <row r="105" s="3" customFormat="1" customHeight="1" spans="1:8">
      <c r="A105" s="9" t="s">
        <v>220</v>
      </c>
      <c r="B105" s="9" t="s">
        <v>11</v>
      </c>
      <c r="C105" s="9" t="str">
        <f t="shared" si="7"/>
        <v>汉族</v>
      </c>
      <c r="D105" s="10" t="s">
        <v>225</v>
      </c>
      <c r="E105" s="10" t="s">
        <v>226</v>
      </c>
      <c r="F105" s="10">
        <v>57.8</v>
      </c>
      <c r="G105" s="9"/>
      <c r="H105" s="9">
        <f t="shared" si="5"/>
        <v>57.8</v>
      </c>
    </row>
    <row r="106" customFormat="1" customHeight="1" spans="1:8">
      <c r="A106" s="13" t="s">
        <v>220</v>
      </c>
      <c r="B106" s="13" t="s">
        <v>11</v>
      </c>
      <c r="C106" s="13" t="str">
        <f t="shared" si="7"/>
        <v>汉族</v>
      </c>
      <c r="D106" s="14" t="s">
        <v>227</v>
      </c>
      <c r="E106" s="14" t="s">
        <v>228</v>
      </c>
      <c r="F106" s="14">
        <v>56.58</v>
      </c>
      <c r="G106" s="13"/>
      <c r="H106" s="13">
        <f t="shared" si="5"/>
        <v>56.58</v>
      </c>
    </row>
    <row r="107" customFormat="1" customHeight="1" spans="1:8">
      <c r="A107" s="13" t="s">
        <v>220</v>
      </c>
      <c r="B107" s="13" t="s">
        <v>11</v>
      </c>
      <c r="C107" s="13" t="str">
        <f t="shared" si="7"/>
        <v>汉族</v>
      </c>
      <c r="D107" s="14" t="s">
        <v>229</v>
      </c>
      <c r="E107" s="14" t="s">
        <v>230</v>
      </c>
      <c r="F107" s="14">
        <v>53</v>
      </c>
      <c r="G107" s="13"/>
      <c r="H107" s="13">
        <f t="shared" si="5"/>
        <v>53</v>
      </c>
    </row>
    <row r="108" s="1" customFormat="1" customHeight="1" spans="1:8">
      <c r="A108" s="11" t="s">
        <v>220</v>
      </c>
      <c r="B108" s="11" t="s">
        <v>11</v>
      </c>
      <c r="C108" s="11" t="str">
        <f t="shared" si="7"/>
        <v>汉族</v>
      </c>
      <c r="D108" s="12" t="s">
        <v>231</v>
      </c>
      <c r="E108" s="12" t="s">
        <v>232</v>
      </c>
      <c r="F108" s="12">
        <v>46.28</v>
      </c>
      <c r="G108" s="11"/>
      <c r="H108" s="11">
        <f t="shared" si="5"/>
        <v>46.28</v>
      </c>
    </row>
    <row r="109" s="1" customFormat="1" customHeight="1" spans="1:8">
      <c r="A109" s="11" t="s">
        <v>220</v>
      </c>
      <c r="B109" s="11" t="s">
        <v>11</v>
      </c>
      <c r="C109" s="11" t="str">
        <f t="shared" si="7"/>
        <v>汉族</v>
      </c>
      <c r="D109" s="12" t="s">
        <v>233</v>
      </c>
      <c r="E109" s="12" t="s">
        <v>234</v>
      </c>
      <c r="F109" s="12">
        <v>43.84</v>
      </c>
      <c r="G109" s="11"/>
      <c r="H109" s="11">
        <f t="shared" si="5"/>
        <v>43.84</v>
      </c>
    </row>
    <row r="110" s="1" customFormat="1" customHeight="1" spans="1:8">
      <c r="A110" s="11" t="s">
        <v>220</v>
      </c>
      <c r="B110" s="11" t="s">
        <v>11</v>
      </c>
      <c r="C110" s="11" t="str">
        <f t="shared" si="7"/>
        <v>汉族</v>
      </c>
      <c r="D110" s="12" t="s">
        <v>235</v>
      </c>
      <c r="E110" s="12" t="s">
        <v>236</v>
      </c>
      <c r="F110" s="12">
        <v>39.69</v>
      </c>
      <c r="G110" s="11"/>
      <c r="H110" s="11">
        <f t="shared" si="5"/>
        <v>39.69</v>
      </c>
    </row>
    <row r="111" s="1" customFormat="1" customHeight="1" spans="1:8">
      <c r="A111" s="11" t="s">
        <v>220</v>
      </c>
      <c r="B111" s="11" t="s">
        <v>11</v>
      </c>
      <c r="C111" s="11" t="str">
        <f t="shared" si="7"/>
        <v>汉族</v>
      </c>
      <c r="D111" s="12" t="s">
        <v>237</v>
      </c>
      <c r="E111" s="12" t="s">
        <v>238</v>
      </c>
      <c r="F111" s="12">
        <v>-1</v>
      </c>
      <c r="G111" s="11"/>
      <c r="H111" s="11">
        <f t="shared" si="5"/>
        <v>-1</v>
      </c>
    </row>
    <row r="112" s="1" customFormat="1" customHeight="1" spans="1:8">
      <c r="A112" s="11" t="s">
        <v>220</v>
      </c>
      <c r="B112" s="11" t="s">
        <v>11</v>
      </c>
      <c r="C112" s="11" t="str">
        <f t="shared" si="7"/>
        <v>汉族</v>
      </c>
      <c r="D112" s="12" t="s">
        <v>239</v>
      </c>
      <c r="E112" s="12" t="s">
        <v>240</v>
      </c>
      <c r="F112" s="12">
        <v>-1</v>
      </c>
      <c r="G112" s="11"/>
      <c r="H112" s="11">
        <f t="shared" si="5"/>
        <v>-1</v>
      </c>
    </row>
    <row r="113" s="1" customFormat="1" customHeight="1" spans="1:8">
      <c r="A113" s="11" t="s">
        <v>220</v>
      </c>
      <c r="B113" s="11" t="s">
        <v>11</v>
      </c>
      <c r="C113" s="11" t="str">
        <f t="shared" si="7"/>
        <v>汉族</v>
      </c>
      <c r="D113" s="12" t="s">
        <v>241</v>
      </c>
      <c r="E113" s="12" t="s">
        <v>242</v>
      </c>
      <c r="F113" s="12">
        <v>-1</v>
      </c>
      <c r="G113" s="11"/>
      <c r="H113" s="11">
        <f t="shared" si="5"/>
        <v>-1</v>
      </c>
    </row>
    <row r="114" s="1" customFormat="1" customHeight="1" spans="1:8">
      <c r="A114" s="11" t="s">
        <v>220</v>
      </c>
      <c r="B114" s="11" t="s">
        <v>11</v>
      </c>
      <c r="C114" s="11" t="str">
        <f t="shared" si="7"/>
        <v>汉族</v>
      </c>
      <c r="D114" s="12" t="s">
        <v>243</v>
      </c>
      <c r="E114" s="12" t="s">
        <v>244</v>
      </c>
      <c r="F114" s="12">
        <v>-1</v>
      </c>
      <c r="G114" s="11"/>
      <c r="H114" s="11">
        <f t="shared" si="5"/>
        <v>-1</v>
      </c>
    </row>
    <row r="115" s="1" customFormat="1" customHeight="1" spans="1:8">
      <c r="A115" s="11" t="s">
        <v>220</v>
      </c>
      <c r="B115" s="11" t="s">
        <v>11</v>
      </c>
      <c r="C115" s="11" t="str">
        <f t="shared" si="7"/>
        <v>汉族</v>
      </c>
      <c r="D115" s="12" t="s">
        <v>245</v>
      </c>
      <c r="E115" s="12" t="s">
        <v>246</v>
      </c>
      <c r="F115" s="12">
        <v>-1</v>
      </c>
      <c r="G115" s="11"/>
      <c r="H115" s="11">
        <f t="shared" si="5"/>
        <v>-1</v>
      </c>
    </row>
    <row r="116" s="1" customFormat="1" customHeight="1" spans="1:8">
      <c r="A116" s="11" t="s">
        <v>220</v>
      </c>
      <c r="B116" s="11" t="s">
        <v>11</v>
      </c>
      <c r="C116" s="11" t="str">
        <f t="shared" si="7"/>
        <v>汉族</v>
      </c>
      <c r="D116" s="12" t="s">
        <v>247</v>
      </c>
      <c r="E116" s="12" t="s">
        <v>248</v>
      </c>
      <c r="F116" s="12">
        <v>-1</v>
      </c>
      <c r="G116" s="11"/>
      <c r="H116" s="11">
        <f t="shared" si="5"/>
        <v>-1</v>
      </c>
    </row>
    <row r="117" s="1" customFormat="1" customHeight="1" spans="1:8">
      <c r="A117" s="11" t="s">
        <v>220</v>
      </c>
      <c r="B117" s="11" t="s">
        <v>11</v>
      </c>
      <c r="C117" s="11" t="str">
        <f t="shared" si="7"/>
        <v>汉族</v>
      </c>
      <c r="D117" s="12" t="s">
        <v>249</v>
      </c>
      <c r="E117" s="12" t="s">
        <v>250</v>
      </c>
      <c r="F117" s="12">
        <v>-1</v>
      </c>
      <c r="G117" s="11"/>
      <c r="H117" s="11">
        <f t="shared" si="5"/>
        <v>-1</v>
      </c>
    </row>
    <row r="118" s="1" customFormat="1" customHeight="1" spans="1:8">
      <c r="A118" s="11" t="s">
        <v>220</v>
      </c>
      <c r="B118" s="11" t="s">
        <v>11</v>
      </c>
      <c r="C118" s="11" t="str">
        <f t="shared" si="7"/>
        <v>汉族</v>
      </c>
      <c r="D118" s="12" t="s">
        <v>251</v>
      </c>
      <c r="E118" s="12" t="s">
        <v>252</v>
      </c>
      <c r="F118" s="12">
        <v>-1</v>
      </c>
      <c r="G118" s="11"/>
      <c r="H118" s="11">
        <f t="shared" si="5"/>
        <v>-1</v>
      </c>
    </row>
    <row r="119" s="1" customFormat="1" customHeight="1" spans="1:8">
      <c r="A119" s="11" t="s">
        <v>220</v>
      </c>
      <c r="B119" s="11" t="s">
        <v>11</v>
      </c>
      <c r="C119" s="11" t="str">
        <f>"蒙古族"</f>
        <v>蒙古族</v>
      </c>
      <c r="D119" s="12" t="s">
        <v>253</v>
      </c>
      <c r="E119" s="12" t="s">
        <v>254</v>
      </c>
      <c r="F119" s="12">
        <v>-1</v>
      </c>
      <c r="G119" s="11"/>
      <c r="H119" s="11">
        <f t="shared" si="5"/>
        <v>-1</v>
      </c>
    </row>
    <row r="120" s="1" customFormat="1" customHeight="1" spans="1:8">
      <c r="A120" s="11" t="s">
        <v>220</v>
      </c>
      <c r="B120" s="11" t="s">
        <v>11</v>
      </c>
      <c r="C120" s="11" t="str">
        <f t="shared" ref="C120:C135" si="8">"汉族"</f>
        <v>汉族</v>
      </c>
      <c r="D120" s="12" t="s">
        <v>255</v>
      </c>
      <c r="E120" s="12" t="s">
        <v>256</v>
      </c>
      <c r="F120" s="12">
        <v>-1</v>
      </c>
      <c r="G120" s="11"/>
      <c r="H120" s="11">
        <f t="shared" si="5"/>
        <v>-1</v>
      </c>
    </row>
    <row r="121" s="1" customFormat="1" customHeight="1" spans="1:8">
      <c r="A121" s="11" t="s">
        <v>220</v>
      </c>
      <c r="B121" s="11" t="s">
        <v>11</v>
      </c>
      <c r="C121" s="11" t="str">
        <f t="shared" si="8"/>
        <v>汉族</v>
      </c>
      <c r="D121" s="12" t="s">
        <v>257</v>
      </c>
      <c r="E121" s="12" t="s">
        <v>258</v>
      </c>
      <c r="F121" s="12">
        <v>-1</v>
      </c>
      <c r="G121" s="11"/>
      <c r="H121" s="11">
        <f t="shared" si="5"/>
        <v>-1</v>
      </c>
    </row>
    <row r="122" s="3" customFormat="1" customHeight="1" spans="1:8">
      <c r="A122" s="9" t="s">
        <v>259</v>
      </c>
      <c r="B122" s="9" t="s">
        <v>11</v>
      </c>
      <c r="C122" s="9" t="str">
        <f t="shared" si="8"/>
        <v>汉族</v>
      </c>
      <c r="D122" s="10" t="s">
        <v>260</v>
      </c>
      <c r="E122" s="10" t="s">
        <v>261</v>
      </c>
      <c r="F122" s="10">
        <v>61.77</v>
      </c>
      <c r="G122" s="9"/>
      <c r="H122" s="9">
        <f t="shared" si="5"/>
        <v>61.77</v>
      </c>
    </row>
    <row r="123" s="3" customFormat="1" customHeight="1" spans="1:8">
      <c r="A123" s="9" t="s">
        <v>259</v>
      </c>
      <c r="B123" s="9" t="s">
        <v>11</v>
      </c>
      <c r="C123" s="9" t="str">
        <f t="shared" si="8"/>
        <v>汉族</v>
      </c>
      <c r="D123" s="10" t="s">
        <v>262</v>
      </c>
      <c r="E123" s="10" t="s">
        <v>263</v>
      </c>
      <c r="F123" s="10">
        <v>60.13</v>
      </c>
      <c r="G123" s="9"/>
      <c r="H123" s="9">
        <f t="shared" si="5"/>
        <v>60.13</v>
      </c>
    </row>
    <row r="124" s="3" customFormat="1" customHeight="1" spans="1:8">
      <c r="A124" s="9" t="s">
        <v>259</v>
      </c>
      <c r="B124" s="9" t="s">
        <v>11</v>
      </c>
      <c r="C124" s="9" t="str">
        <f t="shared" si="8"/>
        <v>汉族</v>
      </c>
      <c r="D124" s="10" t="s">
        <v>264</v>
      </c>
      <c r="E124" s="10" t="s">
        <v>265</v>
      </c>
      <c r="F124" s="10">
        <v>52.47</v>
      </c>
      <c r="G124" s="9"/>
      <c r="H124" s="9">
        <f t="shared" si="5"/>
        <v>52.47</v>
      </c>
    </row>
    <row r="125" s="1" customFormat="1" customHeight="1" spans="1:8">
      <c r="A125" s="11" t="s">
        <v>259</v>
      </c>
      <c r="B125" s="11" t="s">
        <v>11</v>
      </c>
      <c r="C125" s="11" t="str">
        <f t="shared" si="8"/>
        <v>汉族</v>
      </c>
      <c r="D125" s="12" t="s">
        <v>266</v>
      </c>
      <c r="E125" s="12" t="s">
        <v>267</v>
      </c>
      <c r="F125" s="12">
        <v>-1</v>
      </c>
      <c r="G125" s="11"/>
      <c r="H125" s="11">
        <f t="shared" si="5"/>
        <v>-1</v>
      </c>
    </row>
    <row r="126" s="1" customFormat="1" customHeight="1" spans="1:8">
      <c r="A126" s="11" t="s">
        <v>259</v>
      </c>
      <c r="B126" s="11" t="s">
        <v>11</v>
      </c>
      <c r="C126" s="11" t="str">
        <f t="shared" si="8"/>
        <v>汉族</v>
      </c>
      <c r="D126" s="12" t="s">
        <v>268</v>
      </c>
      <c r="E126" s="12" t="s">
        <v>269</v>
      </c>
      <c r="F126" s="12">
        <v>-1</v>
      </c>
      <c r="G126" s="11"/>
      <c r="H126" s="11">
        <f t="shared" si="5"/>
        <v>-1</v>
      </c>
    </row>
    <row r="127" s="1" customFormat="1" customHeight="1" spans="1:8">
      <c r="A127" s="11" t="s">
        <v>259</v>
      </c>
      <c r="B127" s="11" t="s">
        <v>11</v>
      </c>
      <c r="C127" s="11" t="str">
        <f t="shared" si="8"/>
        <v>汉族</v>
      </c>
      <c r="D127" s="12" t="s">
        <v>270</v>
      </c>
      <c r="E127" s="12" t="s">
        <v>271</v>
      </c>
      <c r="F127" s="12">
        <v>-1</v>
      </c>
      <c r="G127" s="11"/>
      <c r="H127" s="11">
        <f t="shared" si="5"/>
        <v>-1</v>
      </c>
    </row>
    <row r="128" s="1" customFormat="1" customHeight="1" spans="1:8">
      <c r="A128" s="11" t="s">
        <v>259</v>
      </c>
      <c r="B128" s="11" t="s">
        <v>11</v>
      </c>
      <c r="C128" s="11" t="str">
        <f t="shared" si="8"/>
        <v>汉族</v>
      </c>
      <c r="D128" s="12" t="s">
        <v>272</v>
      </c>
      <c r="E128" s="12" t="s">
        <v>273</v>
      </c>
      <c r="F128" s="12">
        <v>-1</v>
      </c>
      <c r="G128" s="11"/>
      <c r="H128" s="11">
        <f t="shared" si="5"/>
        <v>-1</v>
      </c>
    </row>
    <row r="129" s="1" customFormat="1" customHeight="1" spans="1:8">
      <c r="A129" s="11" t="s">
        <v>259</v>
      </c>
      <c r="B129" s="11" t="s">
        <v>11</v>
      </c>
      <c r="C129" s="11" t="str">
        <f t="shared" si="8"/>
        <v>汉族</v>
      </c>
      <c r="D129" s="12" t="s">
        <v>274</v>
      </c>
      <c r="E129" s="12" t="s">
        <v>275</v>
      </c>
      <c r="F129" s="12">
        <v>-1</v>
      </c>
      <c r="G129" s="11"/>
      <c r="H129" s="11">
        <f t="shared" si="5"/>
        <v>-1</v>
      </c>
    </row>
    <row r="130" s="1" customFormat="1" customHeight="1" spans="1:8">
      <c r="A130" s="11" t="s">
        <v>259</v>
      </c>
      <c r="B130" s="11" t="s">
        <v>11</v>
      </c>
      <c r="C130" s="11" t="str">
        <f t="shared" si="8"/>
        <v>汉族</v>
      </c>
      <c r="D130" s="12" t="s">
        <v>276</v>
      </c>
      <c r="E130" s="12" t="s">
        <v>277</v>
      </c>
      <c r="F130" s="12">
        <v>-1</v>
      </c>
      <c r="G130" s="11"/>
      <c r="H130" s="11">
        <f t="shared" si="5"/>
        <v>-1</v>
      </c>
    </row>
    <row r="131" s="3" customFormat="1" customHeight="1" spans="1:8">
      <c r="A131" s="9" t="s">
        <v>30</v>
      </c>
      <c r="B131" s="9" t="s">
        <v>11</v>
      </c>
      <c r="C131" s="9" t="str">
        <f t="shared" si="8"/>
        <v>汉族</v>
      </c>
      <c r="D131" s="10" t="s">
        <v>278</v>
      </c>
      <c r="E131" s="10" t="s">
        <v>279</v>
      </c>
      <c r="F131" s="9">
        <v>74.64</v>
      </c>
      <c r="G131" s="9"/>
      <c r="H131" s="9">
        <f t="shared" si="5"/>
        <v>74.64</v>
      </c>
    </row>
    <row r="132" s="3" customFormat="1" customHeight="1" spans="1:8">
      <c r="A132" s="9" t="s">
        <v>30</v>
      </c>
      <c r="B132" s="9" t="s">
        <v>11</v>
      </c>
      <c r="C132" s="9" t="str">
        <f t="shared" si="8"/>
        <v>汉族</v>
      </c>
      <c r="D132" s="10" t="s">
        <v>280</v>
      </c>
      <c r="E132" s="10" t="s">
        <v>281</v>
      </c>
      <c r="F132" s="9">
        <v>70.92</v>
      </c>
      <c r="G132" s="9"/>
      <c r="H132" s="9">
        <f t="shared" ref="H132:H167" si="9">F132+G132</f>
        <v>70.92</v>
      </c>
    </row>
    <row r="133" s="3" customFormat="1" customHeight="1" spans="1:8">
      <c r="A133" s="9" t="s">
        <v>30</v>
      </c>
      <c r="B133" s="9" t="s">
        <v>11</v>
      </c>
      <c r="C133" s="9" t="str">
        <f t="shared" si="8"/>
        <v>汉族</v>
      </c>
      <c r="D133" s="10" t="s">
        <v>282</v>
      </c>
      <c r="E133" s="10" t="s">
        <v>283</v>
      </c>
      <c r="F133" s="9">
        <v>67.24</v>
      </c>
      <c r="G133" s="9"/>
      <c r="H133" s="9">
        <f t="shared" si="9"/>
        <v>67.24</v>
      </c>
    </row>
    <row r="134" s="3" customFormat="1" customHeight="1" spans="1:8">
      <c r="A134" s="9" t="s">
        <v>30</v>
      </c>
      <c r="B134" s="9" t="s">
        <v>11</v>
      </c>
      <c r="C134" s="9" t="str">
        <f t="shared" si="8"/>
        <v>汉族</v>
      </c>
      <c r="D134" s="10" t="s">
        <v>284</v>
      </c>
      <c r="E134" s="10" t="s">
        <v>285</v>
      </c>
      <c r="F134" s="9">
        <v>64.88</v>
      </c>
      <c r="G134" s="9"/>
      <c r="H134" s="9">
        <f t="shared" si="9"/>
        <v>64.88</v>
      </c>
    </row>
    <row r="135" s="3" customFormat="1" customHeight="1" spans="1:8">
      <c r="A135" s="9" t="s">
        <v>30</v>
      </c>
      <c r="B135" s="9" t="s">
        <v>11</v>
      </c>
      <c r="C135" s="9" t="str">
        <f t="shared" si="8"/>
        <v>汉族</v>
      </c>
      <c r="D135" s="10" t="s">
        <v>286</v>
      </c>
      <c r="E135" s="10" t="s">
        <v>287</v>
      </c>
      <c r="F135" s="9">
        <v>61.56</v>
      </c>
      <c r="G135" s="9"/>
      <c r="H135" s="9">
        <f t="shared" si="9"/>
        <v>61.56</v>
      </c>
    </row>
    <row r="136" s="3" customFormat="1" customHeight="1" spans="1:8">
      <c r="A136" s="9" t="s">
        <v>30</v>
      </c>
      <c r="B136" s="9" t="s">
        <v>11</v>
      </c>
      <c r="C136" s="9" t="str">
        <f>"蒙古族"</f>
        <v>蒙古族</v>
      </c>
      <c r="D136" s="10" t="s">
        <v>288</v>
      </c>
      <c r="E136" s="10" t="s">
        <v>289</v>
      </c>
      <c r="F136" s="9">
        <v>56.44</v>
      </c>
      <c r="G136" s="9">
        <v>1.25</v>
      </c>
      <c r="H136" s="9">
        <f t="shared" si="9"/>
        <v>57.69</v>
      </c>
    </row>
    <row r="137" s="1" customFormat="1" customHeight="1" spans="1:8">
      <c r="A137" s="11" t="s">
        <v>30</v>
      </c>
      <c r="B137" s="11" t="s">
        <v>11</v>
      </c>
      <c r="C137" s="11" t="str">
        <f t="shared" ref="C137:C142" si="10">"汉族"</f>
        <v>汉族</v>
      </c>
      <c r="D137" s="12" t="s">
        <v>290</v>
      </c>
      <c r="E137" s="12" t="s">
        <v>291</v>
      </c>
      <c r="F137" s="11">
        <v>-1</v>
      </c>
      <c r="G137" s="11"/>
      <c r="H137" s="11">
        <f t="shared" si="9"/>
        <v>-1</v>
      </c>
    </row>
    <row r="138" s="1" customFormat="1" customHeight="1" spans="1:8">
      <c r="A138" s="11" t="s">
        <v>30</v>
      </c>
      <c r="B138" s="11" t="s">
        <v>11</v>
      </c>
      <c r="C138" s="11" t="str">
        <f t="shared" si="10"/>
        <v>汉族</v>
      </c>
      <c r="D138" s="12" t="s">
        <v>292</v>
      </c>
      <c r="E138" s="12" t="s">
        <v>293</v>
      </c>
      <c r="F138" s="11">
        <v>-1</v>
      </c>
      <c r="G138" s="11"/>
      <c r="H138" s="11">
        <f t="shared" si="9"/>
        <v>-1</v>
      </c>
    </row>
    <row r="139" s="3" customFormat="1" customHeight="1" spans="1:8">
      <c r="A139" s="9" t="s">
        <v>22</v>
      </c>
      <c r="B139" s="9" t="s">
        <v>11</v>
      </c>
      <c r="C139" s="9" t="str">
        <f t="shared" si="10"/>
        <v>汉族</v>
      </c>
      <c r="D139" s="10" t="s">
        <v>294</v>
      </c>
      <c r="E139" s="10" t="s">
        <v>295</v>
      </c>
      <c r="F139" s="9">
        <v>77.08</v>
      </c>
      <c r="G139" s="9"/>
      <c r="H139" s="9">
        <f t="shared" si="9"/>
        <v>77.08</v>
      </c>
    </row>
    <row r="140" s="3" customFormat="1" customHeight="1" spans="1:8">
      <c r="A140" s="9" t="s">
        <v>22</v>
      </c>
      <c r="B140" s="9" t="s">
        <v>11</v>
      </c>
      <c r="C140" s="9" t="str">
        <f t="shared" si="10"/>
        <v>汉族</v>
      </c>
      <c r="D140" s="10" t="s">
        <v>296</v>
      </c>
      <c r="E140" s="10" t="s">
        <v>297</v>
      </c>
      <c r="F140" s="9">
        <v>76.12</v>
      </c>
      <c r="G140" s="9"/>
      <c r="H140" s="9">
        <f t="shared" si="9"/>
        <v>76.12</v>
      </c>
    </row>
    <row r="141" s="3" customFormat="1" customHeight="1" spans="1:8">
      <c r="A141" s="9" t="s">
        <v>22</v>
      </c>
      <c r="B141" s="9" t="s">
        <v>11</v>
      </c>
      <c r="C141" s="9" t="str">
        <f t="shared" si="10"/>
        <v>汉族</v>
      </c>
      <c r="D141" s="10" t="s">
        <v>298</v>
      </c>
      <c r="E141" s="10" t="s">
        <v>299</v>
      </c>
      <c r="F141" s="9">
        <v>74.92</v>
      </c>
      <c r="G141" s="9"/>
      <c r="H141" s="9">
        <f t="shared" si="9"/>
        <v>74.92</v>
      </c>
    </row>
    <row r="142" s="3" customFormat="1" customHeight="1" spans="1:8">
      <c r="A142" s="9" t="s">
        <v>22</v>
      </c>
      <c r="B142" s="9" t="s">
        <v>11</v>
      </c>
      <c r="C142" s="9" t="str">
        <f t="shared" si="10"/>
        <v>汉族</v>
      </c>
      <c r="D142" s="10" t="s">
        <v>300</v>
      </c>
      <c r="E142" s="10" t="s">
        <v>301</v>
      </c>
      <c r="F142" s="9">
        <v>73.36</v>
      </c>
      <c r="G142" s="9"/>
      <c r="H142" s="9">
        <f t="shared" si="9"/>
        <v>73.36</v>
      </c>
    </row>
    <row r="143" s="3" customFormat="1" customHeight="1" spans="1:8">
      <c r="A143" s="9" t="s">
        <v>22</v>
      </c>
      <c r="B143" s="9" t="s">
        <v>11</v>
      </c>
      <c r="C143" s="9" t="str">
        <f>"蒙古族"</f>
        <v>蒙古族</v>
      </c>
      <c r="D143" s="10" t="s">
        <v>302</v>
      </c>
      <c r="E143" s="10" t="s">
        <v>303</v>
      </c>
      <c r="F143" s="9">
        <v>70.32</v>
      </c>
      <c r="G143" s="9">
        <v>1.25</v>
      </c>
      <c r="H143" s="9">
        <f t="shared" si="9"/>
        <v>71.57</v>
      </c>
    </row>
    <row r="144" s="3" customFormat="1" customHeight="1" spans="1:8">
      <c r="A144" s="9" t="s">
        <v>22</v>
      </c>
      <c r="B144" s="9" t="s">
        <v>11</v>
      </c>
      <c r="C144" s="9" t="str">
        <f>"汉族"</f>
        <v>汉族</v>
      </c>
      <c r="D144" s="10" t="s">
        <v>304</v>
      </c>
      <c r="E144" s="10" t="s">
        <v>305</v>
      </c>
      <c r="F144" s="9">
        <v>69.56</v>
      </c>
      <c r="G144" s="9"/>
      <c r="H144" s="9">
        <f t="shared" si="9"/>
        <v>69.56</v>
      </c>
    </row>
    <row r="145" s="1" customFormat="1" customHeight="1" spans="1:8">
      <c r="A145" s="11" t="s">
        <v>22</v>
      </c>
      <c r="B145" s="11" t="s">
        <v>11</v>
      </c>
      <c r="C145" s="11" t="str">
        <f>"汉族"</f>
        <v>汉族</v>
      </c>
      <c r="D145" s="12" t="s">
        <v>306</v>
      </c>
      <c r="E145" s="12" t="s">
        <v>307</v>
      </c>
      <c r="F145" s="11">
        <v>-1</v>
      </c>
      <c r="G145" s="11"/>
      <c r="H145" s="11">
        <f t="shared" si="9"/>
        <v>-1</v>
      </c>
    </row>
    <row r="146" s="1" customFormat="1" customHeight="1" spans="1:8">
      <c r="A146" s="11" t="s">
        <v>22</v>
      </c>
      <c r="B146" s="11" t="s">
        <v>11</v>
      </c>
      <c r="C146" s="11" t="str">
        <f>"汉族"</f>
        <v>汉族</v>
      </c>
      <c r="D146" s="12" t="s">
        <v>308</v>
      </c>
      <c r="E146" s="12" t="s">
        <v>309</v>
      </c>
      <c r="F146" s="11">
        <v>-1</v>
      </c>
      <c r="G146" s="11"/>
      <c r="H146" s="11">
        <f t="shared" si="9"/>
        <v>-1</v>
      </c>
    </row>
    <row r="147" s="1" customFormat="1" customHeight="1" spans="1:8">
      <c r="A147" s="11" t="s">
        <v>22</v>
      </c>
      <c r="B147" s="11" t="s">
        <v>11</v>
      </c>
      <c r="C147" s="11" t="str">
        <f>"蒙古族"</f>
        <v>蒙古族</v>
      </c>
      <c r="D147" s="12" t="s">
        <v>310</v>
      </c>
      <c r="E147" s="12" t="s">
        <v>311</v>
      </c>
      <c r="F147" s="11">
        <v>-1</v>
      </c>
      <c r="G147" s="11"/>
      <c r="H147" s="11">
        <f t="shared" si="9"/>
        <v>-1</v>
      </c>
    </row>
    <row r="148" s="1" customFormat="1" customHeight="1" spans="1:8">
      <c r="A148" s="11" t="s">
        <v>22</v>
      </c>
      <c r="B148" s="11" t="s">
        <v>11</v>
      </c>
      <c r="C148" s="11" t="str">
        <f>"汉族"</f>
        <v>汉族</v>
      </c>
      <c r="D148" s="12" t="s">
        <v>312</v>
      </c>
      <c r="E148" s="12" t="s">
        <v>313</v>
      </c>
      <c r="F148" s="11">
        <v>-1</v>
      </c>
      <c r="G148" s="11"/>
      <c r="H148" s="11">
        <f t="shared" si="9"/>
        <v>-1</v>
      </c>
    </row>
    <row r="149" s="3" customFormat="1" customHeight="1" spans="1:8">
      <c r="A149" s="9" t="s">
        <v>314</v>
      </c>
      <c r="B149" s="9" t="s">
        <v>11</v>
      </c>
      <c r="C149" s="9" t="str">
        <f>"蒙古族"</f>
        <v>蒙古族</v>
      </c>
      <c r="D149" s="10" t="s">
        <v>315</v>
      </c>
      <c r="E149" s="10" t="s">
        <v>316</v>
      </c>
      <c r="F149" s="9">
        <v>71.6</v>
      </c>
      <c r="G149" s="9">
        <v>1.25</v>
      </c>
      <c r="H149" s="9">
        <f t="shared" si="9"/>
        <v>72.85</v>
      </c>
    </row>
    <row r="150" s="3" customFormat="1" customHeight="1" spans="1:8">
      <c r="A150" s="9" t="s">
        <v>314</v>
      </c>
      <c r="B150" s="9" t="s">
        <v>11</v>
      </c>
      <c r="C150" s="9" t="str">
        <f>"汉族"</f>
        <v>汉族</v>
      </c>
      <c r="D150" s="10" t="s">
        <v>317</v>
      </c>
      <c r="E150" s="10" t="s">
        <v>318</v>
      </c>
      <c r="F150" s="9">
        <v>72.56</v>
      </c>
      <c r="G150" s="9"/>
      <c r="H150" s="9">
        <f t="shared" si="9"/>
        <v>72.56</v>
      </c>
    </row>
    <row r="151" s="1" customFormat="1" customHeight="1" spans="1:8">
      <c r="A151" s="11" t="s">
        <v>314</v>
      </c>
      <c r="B151" s="11" t="s">
        <v>11</v>
      </c>
      <c r="C151" s="11" t="str">
        <f>"汉族"</f>
        <v>汉族</v>
      </c>
      <c r="D151" s="12" t="s">
        <v>319</v>
      </c>
      <c r="E151" s="12" t="s">
        <v>320</v>
      </c>
      <c r="F151" s="11">
        <v>-1</v>
      </c>
      <c r="G151" s="11"/>
      <c r="H151" s="11">
        <f t="shared" si="9"/>
        <v>-1</v>
      </c>
    </row>
    <row r="152" s="3" customFormat="1" customHeight="1" spans="1:8">
      <c r="A152" s="9" t="s">
        <v>321</v>
      </c>
      <c r="B152" s="9" t="s">
        <v>11</v>
      </c>
      <c r="C152" s="9" t="str">
        <f>"汉族"</f>
        <v>汉族</v>
      </c>
      <c r="D152" s="10" t="s">
        <v>322</v>
      </c>
      <c r="E152" s="10" t="s">
        <v>323</v>
      </c>
      <c r="F152" s="10">
        <v>65.48</v>
      </c>
      <c r="G152" s="9"/>
      <c r="H152" s="9">
        <f t="shared" si="9"/>
        <v>65.48</v>
      </c>
    </row>
    <row r="153" s="3" customFormat="1" customHeight="1" spans="1:8">
      <c r="A153" s="9" t="s">
        <v>321</v>
      </c>
      <c r="B153" s="9" t="s">
        <v>11</v>
      </c>
      <c r="C153" s="9" t="str">
        <f>"汉族"</f>
        <v>汉族</v>
      </c>
      <c r="D153" s="10" t="s">
        <v>324</v>
      </c>
      <c r="E153" s="10" t="s">
        <v>325</v>
      </c>
      <c r="F153" s="10">
        <v>60.27</v>
      </c>
      <c r="G153" s="9"/>
      <c r="H153" s="9">
        <f t="shared" si="9"/>
        <v>60.27</v>
      </c>
    </row>
    <row r="154" s="3" customFormat="1" customHeight="1" spans="1:8">
      <c r="A154" s="9" t="s">
        <v>321</v>
      </c>
      <c r="B154" s="9" t="s">
        <v>11</v>
      </c>
      <c r="C154" s="9" t="str">
        <f>"汉族"</f>
        <v>汉族</v>
      </c>
      <c r="D154" s="10" t="s">
        <v>326</v>
      </c>
      <c r="E154" s="10" t="s">
        <v>327</v>
      </c>
      <c r="F154" s="10">
        <v>58.6</v>
      </c>
      <c r="G154" s="9"/>
      <c r="H154" s="9">
        <f t="shared" si="9"/>
        <v>58.6</v>
      </c>
    </row>
    <row r="155" customFormat="1" customHeight="1" spans="1:8">
      <c r="A155" s="13" t="s">
        <v>321</v>
      </c>
      <c r="B155" s="13" t="s">
        <v>11</v>
      </c>
      <c r="C155" s="13" t="str">
        <f>"蒙古族"</f>
        <v>蒙古族</v>
      </c>
      <c r="D155" s="14" t="s">
        <v>328</v>
      </c>
      <c r="E155" s="14" t="s">
        <v>329</v>
      </c>
      <c r="F155" s="14">
        <v>54.25</v>
      </c>
      <c r="G155" s="13">
        <v>1.25</v>
      </c>
      <c r="H155" s="13">
        <f t="shared" si="9"/>
        <v>55.5</v>
      </c>
    </row>
    <row r="156" customFormat="1" customHeight="1" spans="1:8">
      <c r="A156" s="13" t="s">
        <v>321</v>
      </c>
      <c r="B156" s="13" t="s">
        <v>11</v>
      </c>
      <c r="C156" s="13" t="str">
        <f>"汉族"</f>
        <v>汉族</v>
      </c>
      <c r="D156" s="14" t="s">
        <v>330</v>
      </c>
      <c r="E156" s="14" t="s">
        <v>331</v>
      </c>
      <c r="F156" s="14">
        <v>55.49</v>
      </c>
      <c r="G156" s="13"/>
      <c r="H156" s="13">
        <f t="shared" si="9"/>
        <v>55.49</v>
      </c>
    </row>
    <row r="157" customFormat="1" customHeight="1" spans="1:8">
      <c r="A157" s="13" t="s">
        <v>321</v>
      </c>
      <c r="B157" s="13" t="s">
        <v>11</v>
      </c>
      <c r="C157" s="13" t="str">
        <f>"汉族"</f>
        <v>汉族</v>
      </c>
      <c r="D157" s="14" t="s">
        <v>332</v>
      </c>
      <c r="E157" s="14" t="s">
        <v>333</v>
      </c>
      <c r="F157" s="14">
        <v>55.35</v>
      </c>
      <c r="G157" s="13"/>
      <c r="H157" s="13">
        <f t="shared" si="9"/>
        <v>55.35</v>
      </c>
    </row>
    <row r="158" customFormat="1" customHeight="1" spans="1:8">
      <c r="A158" s="13" t="s">
        <v>321</v>
      </c>
      <c r="B158" s="13" t="s">
        <v>11</v>
      </c>
      <c r="C158" s="13" t="str">
        <f>"汉族"</f>
        <v>汉族</v>
      </c>
      <c r="D158" s="14" t="s">
        <v>334</v>
      </c>
      <c r="E158" s="14" t="s">
        <v>335</v>
      </c>
      <c r="F158" s="14">
        <v>53.02</v>
      </c>
      <c r="G158" s="13"/>
      <c r="H158" s="13">
        <f t="shared" si="9"/>
        <v>53.02</v>
      </c>
    </row>
    <row r="159" s="1" customFormat="1" customHeight="1" spans="1:8">
      <c r="A159" s="11" t="s">
        <v>321</v>
      </c>
      <c r="B159" s="11" t="s">
        <v>11</v>
      </c>
      <c r="C159" s="11" t="str">
        <f>"蒙古族"</f>
        <v>蒙古族</v>
      </c>
      <c r="D159" s="12" t="s">
        <v>336</v>
      </c>
      <c r="E159" s="12" t="s">
        <v>337</v>
      </c>
      <c r="F159" s="12">
        <v>46.16</v>
      </c>
      <c r="G159" s="11">
        <v>1.25</v>
      </c>
      <c r="H159" s="11">
        <f t="shared" si="9"/>
        <v>47.41</v>
      </c>
    </row>
    <row r="160" s="1" customFormat="1" customHeight="1" spans="1:8">
      <c r="A160" s="11" t="s">
        <v>321</v>
      </c>
      <c r="B160" s="11" t="s">
        <v>11</v>
      </c>
      <c r="C160" s="11" t="str">
        <f>"蒙古族"</f>
        <v>蒙古族</v>
      </c>
      <c r="D160" s="12" t="s">
        <v>338</v>
      </c>
      <c r="E160" s="12" t="s">
        <v>339</v>
      </c>
      <c r="F160" s="12">
        <v>-1</v>
      </c>
      <c r="G160" s="11"/>
      <c r="H160" s="11">
        <f t="shared" si="9"/>
        <v>-1</v>
      </c>
    </row>
    <row r="161" s="1" customFormat="1" customHeight="1" spans="1:8">
      <c r="A161" s="11" t="s">
        <v>321</v>
      </c>
      <c r="B161" s="11" t="s">
        <v>11</v>
      </c>
      <c r="C161" s="11" t="str">
        <f>"汉族"</f>
        <v>汉族</v>
      </c>
      <c r="D161" s="12" t="s">
        <v>340</v>
      </c>
      <c r="E161" s="12" t="s">
        <v>341</v>
      </c>
      <c r="F161" s="12">
        <v>-1</v>
      </c>
      <c r="G161" s="11"/>
      <c r="H161" s="11">
        <f t="shared" si="9"/>
        <v>-1</v>
      </c>
    </row>
    <row r="162" s="1" customFormat="1" customHeight="1" spans="1:8">
      <c r="A162" s="11" t="s">
        <v>321</v>
      </c>
      <c r="B162" s="11" t="s">
        <v>11</v>
      </c>
      <c r="C162" s="11" t="str">
        <f>"蒙古族"</f>
        <v>蒙古族</v>
      </c>
      <c r="D162" s="12" t="s">
        <v>342</v>
      </c>
      <c r="E162" s="12" t="s">
        <v>343</v>
      </c>
      <c r="F162" s="12">
        <v>-1</v>
      </c>
      <c r="G162" s="11"/>
      <c r="H162" s="11">
        <f t="shared" si="9"/>
        <v>-1</v>
      </c>
    </row>
    <row r="163" s="1" customFormat="1" customHeight="1" spans="1:8">
      <c r="A163" s="11" t="s">
        <v>321</v>
      </c>
      <c r="B163" s="11" t="s">
        <v>11</v>
      </c>
      <c r="C163" s="11" t="str">
        <f>"汉族"</f>
        <v>汉族</v>
      </c>
      <c r="D163" s="12" t="s">
        <v>344</v>
      </c>
      <c r="E163" s="12" t="s">
        <v>345</v>
      </c>
      <c r="F163" s="12">
        <v>-1</v>
      </c>
      <c r="G163" s="11"/>
      <c r="H163" s="11">
        <f t="shared" si="9"/>
        <v>-1</v>
      </c>
    </row>
    <row r="164" s="3" customFormat="1" customHeight="1" spans="1:8">
      <c r="A164" s="9" t="s">
        <v>346</v>
      </c>
      <c r="B164" s="9" t="s">
        <v>11</v>
      </c>
      <c r="C164" s="9" t="str">
        <f>"汉族"</f>
        <v>汉族</v>
      </c>
      <c r="D164" s="10" t="s">
        <v>347</v>
      </c>
      <c r="E164" s="10" t="s">
        <v>348</v>
      </c>
      <c r="F164" s="10">
        <v>72.99</v>
      </c>
      <c r="G164" s="9"/>
      <c r="H164" s="9">
        <f t="shared" si="9"/>
        <v>72.99</v>
      </c>
    </row>
    <row r="165" customHeight="1" spans="1:8">
      <c r="A165" s="11" t="s">
        <v>346</v>
      </c>
      <c r="B165" s="11" t="s">
        <v>11</v>
      </c>
      <c r="C165" s="11" t="str">
        <f>"汉族"</f>
        <v>汉族</v>
      </c>
      <c r="D165" s="12" t="s">
        <v>349</v>
      </c>
      <c r="E165" s="12" t="s">
        <v>350</v>
      </c>
      <c r="F165" s="12">
        <v>-1</v>
      </c>
      <c r="G165" s="11"/>
      <c r="H165" s="11">
        <f t="shared" si="9"/>
        <v>-1</v>
      </c>
    </row>
    <row r="166" customHeight="1" spans="1:8">
      <c r="A166" s="11" t="s">
        <v>346</v>
      </c>
      <c r="B166" s="11" t="s">
        <v>11</v>
      </c>
      <c r="C166" s="11" t="str">
        <f>"满族"</f>
        <v>满族</v>
      </c>
      <c r="D166" s="12" t="s">
        <v>351</v>
      </c>
      <c r="E166" s="12" t="s">
        <v>352</v>
      </c>
      <c r="F166" s="12">
        <v>-1</v>
      </c>
      <c r="G166" s="11"/>
      <c r="H166" s="11">
        <f t="shared" si="9"/>
        <v>-1</v>
      </c>
    </row>
    <row r="167" customHeight="1" spans="1:8">
      <c r="A167" s="11" t="s">
        <v>346</v>
      </c>
      <c r="B167" s="11" t="s">
        <v>11</v>
      </c>
      <c r="C167" s="11" t="str">
        <f>"汉族"</f>
        <v>汉族</v>
      </c>
      <c r="D167" s="12" t="s">
        <v>353</v>
      </c>
      <c r="E167" s="12" t="s">
        <v>354</v>
      </c>
      <c r="F167" s="12">
        <v>-1</v>
      </c>
      <c r="G167" s="11"/>
      <c r="H167" s="11">
        <f t="shared" si="9"/>
        <v>-1</v>
      </c>
    </row>
    <row r="168" customHeight="1" spans="1:8">
      <c r="A168" s="15"/>
      <c r="B168" s="15"/>
      <c r="C168" s="15"/>
      <c r="D168" s="15"/>
      <c r="E168" s="15"/>
      <c r="F168" s="15"/>
      <c r="G168" s="15"/>
      <c r="H168" s="15"/>
    </row>
  </sheetData>
  <autoFilter xmlns:etc="http://www.wps.cn/officeDocument/2017/etCustomData" ref="A3:H167" etc:filterBottomFollowUsedRange="0">
    <extLst/>
  </autoFilter>
  <mergeCells count="2">
    <mergeCell ref="A2:H2"/>
    <mergeCell ref="A168:H168"/>
  </mergeCells>
  <pageMargins left="0.75" right="0.75" top="1" bottom="1" header="0.5" footer="0.5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ALT-AL10</dc:creator>
  <cp:lastModifiedBy>火龙果</cp:lastModifiedBy>
  <dcterms:created xsi:type="dcterms:W3CDTF">2024-09-22T19:31:00Z</dcterms:created>
  <dcterms:modified xsi:type="dcterms:W3CDTF">2024-09-30T08:28:31Z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4C123F2CCE9E4F7F8DCE753F23EE5D45_13</vt:lpwstr>
  </property>
  <property fmtid="{D5CDD505-2E9C-101B-9397-08002B2CF9AE}" pid="3" name="KSOProductBuildVer">
    <vt:lpwstr>2052-12.1.0.18276</vt:lpwstr>
  </property>
</Properties>
</file>