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<sst xmlns="http://schemas.openxmlformats.org/spreadsheetml/2006/main" count="52" uniqueCount="36">
  <si>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附件1：</t>
  </si>
  <si>
    <t>2024年西塞山区创发集团及下属管理公司
招聘聘用制工作人员综合成绩及进入考察人员名单</t>
  </si>
  <si>
    <t>序号</t>
  </si>
  <si>
    <t>准考证号</t>
  </si>
  <si>
    <t>报考岗位代码</t>
  </si>
  <si>
    <t>姓名</t>
  </si>
  <si>
    <t>笔试成绩（分）</t>
  </si>
  <si>
    <t>面试成绩（分）</t>
  </si>
  <si>
    <t>总成绩</t>
  </si>
  <si>
    <t>是否拟进入考察</t>
  </si>
  <si>
    <t>原始成绩</t>
  </si>
  <si>
    <t>折算后成绩
（40%）</t>
  </si>
  <si>
    <t>折算后成绩
（60%）</t>
  </si>
  <si>
    <t>CF2401</t>
  </si>
  <si>
    <t>罗祎凌</t>
  </si>
  <si>
    <t>吴梦琪</t>
  </si>
  <si>
    <t>是</t>
  </si>
  <si>
    <t>李梁福</t>
  </si>
  <si>
    <t>CF2402</t>
  </si>
  <si>
    <t>范文强</t>
  </si>
  <si>
    <t>CF2403</t>
  </si>
  <si>
    <t>涂炜明</t>
  </si>
  <si>
    <t>胡锴</t>
  </si>
  <si>
    <t>刘旺青</t>
  </si>
  <si>
    <t>CF2404</t>
  </si>
  <si>
    <t>明楠</t>
  </si>
  <si>
    <t>柯尚杰</t>
  </si>
  <si>
    <t>徐适</t>
  </si>
  <si>
    <t>程敏</t>
  </si>
  <si>
    <t>CF2405</t>
  </si>
  <si>
    <t>胡孟</t>
  </si>
  <si>
    <t>周旋</t>
  </si>
  <si>
    <t>邓仕影</t>
  </si>
  <si>
    <t>CF2406</t>
  </si>
  <si>
    <t>蔡敏</t>
  </si>
  <si>
    <t>何桂洲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</si>
</sst>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I6" sqref="I6"/>
    </sheetView>
  </sheetViews>
  <sheetFormatPr defaultColWidth="9" defaultRowHeight="13.5"/>
  <cols>
    <col min="1" max="1" width="4" customWidth="1"/>
    <col min="2" max="2" width="10.75" customWidth="1"/>
    <col min="3" max="3" width="10.875" customWidth="1"/>
    <col min="4" max="4" width="11.875" customWidth="1"/>
    <col min="5" max="5" width="9.375" customWidth="1"/>
    <col min="6" max="6" width="11.875" style="2" customWidth="1"/>
    <col min="7" max="7" width="9.875" style="2" customWidth="1"/>
    <col min="8" max="8" width="12.25" style="2" customWidth="1"/>
    <col min="9" max="9" width="10.5" style="2" customWidth="1"/>
    <col min="10" max="10" width="9" style="2"/>
  </cols>
  <sheetData>
    <row r="1" ht="20" customHeight="1" spans="1:4">
      <c r="A1" s="3" t="s">
        <v>0</v>
      </c>
      <c r="B1" s="3"/>
      <c r="C1" s="3"/>
      <c r="D1" s="3"/>
    </row>
    <row r="2" ht="7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5" t="s">
        <v>2</v>
      </c>
      <c r="B3" s="6" t="s">
        <v>3</v>
      </c>
      <c r="C3" s="5" t="s">
        <v>4</v>
      </c>
      <c r="D3" s="6" t="s">
        <v>5</v>
      </c>
      <c r="E3" s="7" t="s">
        <v>6</v>
      </c>
      <c r="F3" s="8"/>
      <c r="G3" s="7" t="s">
        <v>7</v>
      </c>
      <c r="H3" s="8"/>
      <c r="I3" s="6" t="s">
        <v>8</v>
      </c>
      <c r="J3" s="5" t="s">
        <v>9</v>
      </c>
    </row>
    <row r="4" ht="33" customHeight="1" spans="1:10">
      <c r="A4" s="9"/>
      <c r="B4" s="10"/>
      <c r="C4" s="9"/>
      <c r="D4" s="10"/>
      <c r="E4" s="11" t="s">
        <v>10</v>
      </c>
      <c r="F4" s="12" t="s">
        <v>11</v>
      </c>
      <c r="G4" s="11" t="s">
        <v>10</v>
      </c>
      <c r="H4" s="12" t="s">
        <v>12</v>
      </c>
      <c r="I4" s="10"/>
      <c r="J4" s="9"/>
    </row>
    <row r="5" ht="33" customHeight="1" spans="1:10">
      <c r="A5" s="13">
        <v>1</v>
      </c>
      <c r="B5" s="13">
        <v>24091504</v>
      </c>
      <c r="C5" s="14" t="s">
        <v>13</v>
      </c>
      <c r="D5" s="14" t="s">
        <v>14</v>
      </c>
      <c r="E5" s="11">
        <v>72</v>
      </c>
      <c r="F5" s="11">
        <f>E5*0.4</f>
        <v>28.8</v>
      </c>
      <c r="G5" s="11">
        <v>79.62</v>
      </c>
      <c r="H5" s="11">
        <f>G5*0.6</f>
        <v>47.772</v>
      </c>
      <c r="I5" s="11">
        <f t="shared" ref="I5:I20" si="0">E5*0.4+G5*0.6</f>
        <v>76.572</v>
      </c>
      <c r="J5" s="16"/>
    </row>
    <row r="6" ht="33" customHeight="1" spans="1:10">
      <c r="A6" s="13">
        <v>2</v>
      </c>
      <c r="B6" s="13">
        <v>24091505</v>
      </c>
      <c r="C6" s="14" t="s">
        <v>13</v>
      </c>
      <c r="D6" s="14" t="s">
        <v>15</v>
      </c>
      <c r="E6" s="15">
        <v>70</v>
      </c>
      <c r="F6" s="11">
        <f t="shared" ref="F6:F20" si="1">E6*0.4</f>
        <v>28</v>
      </c>
      <c r="G6" s="11">
        <v>81.1</v>
      </c>
      <c r="H6" s="11">
        <f t="shared" ref="H6:H20" si="2">G6*0.6</f>
        <v>48.66</v>
      </c>
      <c r="I6" s="11">
        <f t="shared" si="0"/>
        <v>76.66</v>
      </c>
      <c r="J6" s="16" t="s">
        <v>16</v>
      </c>
    </row>
    <row r="7" ht="33" customHeight="1" spans="1:10">
      <c r="A7" s="13">
        <v>3</v>
      </c>
      <c r="B7" s="13">
        <v>24091503</v>
      </c>
      <c r="C7" s="14" t="s">
        <v>13</v>
      </c>
      <c r="D7" s="14" t="s">
        <v>17</v>
      </c>
      <c r="E7" s="15">
        <v>65</v>
      </c>
      <c r="F7" s="11">
        <f t="shared" si="1"/>
        <v>26</v>
      </c>
      <c r="G7" s="11">
        <v>80.14</v>
      </c>
      <c r="H7" s="11">
        <f t="shared" si="2"/>
        <v>48.084</v>
      </c>
      <c r="I7" s="11">
        <f t="shared" si="0"/>
        <v>74.084</v>
      </c>
      <c r="J7" s="16"/>
    </row>
    <row r="8" ht="33" customHeight="1" spans="1:10">
      <c r="A8" s="13">
        <v>4</v>
      </c>
      <c r="B8" s="13">
        <v>24091508</v>
      </c>
      <c r="C8" s="14" t="s">
        <v>18</v>
      </c>
      <c r="D8" s="14" t="s">
        <v>19</v>
      </c>
      <c r="E8" s="15">
        <v>77</v>
      </c>
      <c r="F8" s="11">
        <f t="shared" si="1"/>
        <v>30.8</v>
      </c>
      <c r="G8" s="11">
        <v>79.84</v>
      </c>
      <c r="H8" s="11">
        <f t="shared" si="2"/>
        <v>47.904</v>
      </c>
      <c r="I8" s="11">
        <f t="shared" si="0"/>
        <v>78.704</v>
      </c>
      <c r="J8" s="16" t="s">
        <v>16</v>
      </c>
    </row>
    <row r="9" s="1" customFormat="1" ht="33" customHeight="1" spans="1:10">
      <c r="A9" s="13">
        <v>5</v>
      </c>
      <c r="B9" s="13">
        <v>24091519</v>
      </c>
      <c r="C9" s="14" t="s">
        <v>20</v>
      </c>
      <c r="D9" s="14" t="s">
        <v>21</v>
      </c>
      <c r="E9" s="11">
        <v>77</v>
      </c>
      <c r="F9" s="11">
        <f t="shared" si="1"/>
        <v>30.8</v>
      </c>
      <c r="G9" s="11">
        <v>79.12</v>
      </c>
      <c r="H9" s="11">
        <f t="shared" si="2"/>
        <v>47.472</v>
      </c>
      <c r="I9" s="11">
        <f t="shared" si="0"/>
        <v>78.272</v>
      </c>
      <c r="J9" s="13" t="s">
        <v>16</v>
      </c>
    </row>
    <row r="10" s="1" customFormat="1" ht="33" customHeight="1" spans="1:10">
      <c r="A10" s="13">
        <v>6</v>
      </c>
      <c r="B10" s="13">
        <v>24091514</v>
      </c>
      <c r="C10" s="14" t="s">
        <v>20</v>
      </c>
      <c r="D10" s="14" t="s">
        <v>22</v>
      </c>
      <c r="E10" s="15">
        <v>64</v>
      </c>
      <c r="F10" s="11">
        <f t="shared" si="1"/>
        <v>25.6</v>
      </c>
      <c r="G10" s="11">
        <v>78.06</v>
      </c>
      <c r="H10" s="11">
        <f t="shared" si="2"/>
        <v>46.836</v>
      </c>
      <c r="I10" s="11">
        <f t="shared" si="0"/>
        <v>72.436</v>
      </c>
      <c r="J10" s="13"/>
    </row>
    <row r="11" s="1" customFormat="1" ht="33" customHeight="1" spans="1:10">
      <c r="A11" s="13">
        <v>7</v>
      </c>
      <c r="B11" s="13">
        <v>24091516</v>
      </c>
      <c r="C11" s="14" t="s">
        <v>20</v>
      </c>
      <c r="D11" s="14" t="s">
        <v>23</v>
      </c>
      <c r="E11" s="11">
        <v>63</v>
      </c>
      <c r="F11" s="11">
        <f t="shared" si="1"/>
        <v>25.2</v>
      </c>
      <c r="G11" s="11">
        <v>79.14</v>
      </c>
      <c r="H11" s="11">
        <f t="shared" si="2"/>
        <v>47.484</v>
      </c>
      <c r="I11" s="11">
        <f t="shared" si="0"/>
        <v>72.684</v>
      </c>
      <c r="J11" s="13"/>
    </row>
    <row r="12" s="1" customFormat="1" ht="33" customHeight="1" spans="1:10">
      <c r="A12" s="13">
        <v>8</v>
      </c>
      <c r="B12" s="13">
        <v>24091528</v>
      </c>
      <c r="C12" s="14" t="s">
        <v>24</v>
      </c>
      <c r="D12" s="14" t="s">
        <v>25</v>
      </c>
      <c r="E12" s="11">
        <v>87</v>
      </c>
      <c r="F12" s="11">
        <f t="shared" si="1"/>
        <v>34.8</v>
      </c>
      <c r="G12" s="11">
        <v>80.8</v>
      </c>
      <c r="H12" s="11">
        <f t="shared" si="2"/>
        <v>48.48</v>
      </c>
      <c r="I12" s="11">
        <f t="shared" si="0"/>
        <v>83.28</v>
      </c>
      <c r="J12" s="13" t="s">
        <v>16</v>
      </c>
    </row>
    <row r="13" s="1" customFormat="1" ht="33" customHeight="1" spans="1:10">
      <c r="A13" s="13">
        <v>9</v>
      </c>
      <c r="B13" s="13">
        <v>24091527</v>
      </c>
      <c r="C13" s="14" t="s">
        <v>24</v>
      </c>
      <c r="D13" s="14" t="s">
        <v>26</v>
      </c>
      <c r="E13" s="11">
        <v>70</v>
      </c>
      <c r="F13" s="11">
        <f t="shared" si="1"/>
        <v>28</v>
      </c>
      <c r="G13" s="11">
        <v>80.98</v>
      </c>
      <c r="H13" s="11">
        <f t="shared" si="2"/>
        <v>48.588</v>
      </c>
      <c r="I13" s="11">
        <f t="shared" si="0"/>
        <v>76.588</v>
      </c>
      <c r="J13" s="13"/>
    </row>
    <row r="14" s="1" customFormat="1" ht="33" customHeight="1" spans="1:10">
      <c r="A14" s="13">
        <v>10</v>
      </c>
      <c r="B14" s="13">
        <v>24091530</v>
      </c>
      <c r="C14" s="14" t="s">
        <v>24</v>
      </c>
      <c r="D14" s="14" t="s">
        <v>27</v>
      </c>
      <c r="E14" s="11">
        <v>65</v>
      </c>
      <c r="F14" s="11">
        <f t="shared" si="1"/>
        <v>26</v>
      </c>
      <c r="G14" s="11">
        <v>0</v>
      </c>
      <c r="H14" s="11">
        <f t="shared" si="2"/>
        <v>0</v>
      </c>
      <c r="I14" s="11">
        <f t="shared" si="0"/>
        <v>26</v>
      </c>
      <c r="J14" s="13"/>
    </row>
    <row r="15" customFormat="1" ht="33" customHeight="1" spans="1:10">
      <c r="A15" s="13">
        <v>11</v>
      </c>
      <c r="B15" s="13">
        <v>24091526</v>
      </c>
      <c r="C15" s="14" t="s">
        <v>24</v>
      </c>
      <c r="D15" s="14" t="s">
        <v>28</v>
      </c>
      <c r="E15" s="11">
        <v>61</v>
      </c>
      <c r="F15" s="11">
        <f t="shared" si="1"/>
        <v>24.4</v>
      </c>
      <c r="G15" s="11">
        <v>77.86</v>
      </c>
      <c r="H15" s="11">
        <f t="shared" si="2"/>
        <v>46.716</v>
      </c>
      <c r="I15" s="11">
        <f t="shared" si="0"/>
        <v>71.116</v>
      </c>
      <c r="J15" s="16"/>
    </row>
    <row r="16" ht="33" customHeight="1" spans="1:10">
      <c r="A16" s="13">
        <v>12</v>
      </c>
      <c r="B16" s="13">
        <v>24091535</v>
      </c>
      <c r="C16" s="14" t="s">
        <v>29</v>
      </c>
      <c r="D16" s="14" t="s">
        <v>30</v>
      </c>
      <c r="E16" s="11">
        <v>72</v>
      </c>
      <c r="F16" s="11">
        <f t="shared" si="1"/>
        <v>28.8</v>
      </c>
      <c r="G16" s="11">
        <v>80.44</v>
      </c>
      <c r="H16" s="11">
        <f t="shared" si="2"/>
        <v>48.264</v>
      </c>
      <c r="I16" s="11">
        <f t="shared" si="0"/>
        <v>77.064</v>
      </c>
      <c r="J16" s="16"/>
    </row>
    <row r="17" ht="33" customHeight="1" spans="1:10">
      <c r="A17" s="13">
        <v>13</v>
      </c>
      <c r="B17" s="13">
        <v>24091537</v>
      </c>
      <c r="C17" s="14" t="s">
        <v>29</v>
      </c>
      <c r="D17" s="14" t="s">
        <v>31</v>
      </c>
      <c r="E17" s="11">
        <v>72</v>
      </c>
      <c r="F17" s="11">
        <f t="shared" si="1"/>
        <v>28.8</v>
      </c>
      <c r="G17" s="11">
        <v>82.76</v>
      </c>
      <c r="H17" s="11">
        <f t="shared" si="2"/>
        <v>49.656</v>
      </c>
      <c r="I17" s="11">
        <f t="shared" si="0"/>
        <v>78.456</v>
      </c>
      <c r="J17" s="16" t="s">
        <v>16</v>
      </c>
    </row>
    <row r="18" ht="33" customHeight="1" spans="1:10">
      <c r="A18" s="13">
        <v>14</v>
      </c>
      <c r="B18" s="13">
        <v>24091533</v>
      </c>
      <c r="C18" s="14" t="s">
        <v>29</v>
      </c>
      <c r="D18" s="14" t="s">
        <v>32</v>
      </c>
      <c r="E18" s="11">
        <v>63</v>
      </c>
      <c r="F18" s="11">
        <f t="shared" si="1"/>
        <v>25.2</v>
      </c>
      <c r="G18" s="11">
        <v>80.38</v>
      </c>
      <c r="H18" s="11">
        <f t="shared" si="2"/>
        <v>48.228</v>
      </c>
      <c r="I18" s="11">
        <f t="shared" si="0"/>
        <v>73.428</v>
      </c>
      <c r="J18" s="16"/>
    </row>
    <row r="19" ht="33" customHeight="1" spans="1:10">
      <c r="A19" s="13">
        <v>15</v>
      </c>
      <c r="B19" s="13">
        <v>24091538</v>
      </c>
      <c r="C19" s="14" t="s">
        <v>33</v>
      </c>
      <c r="D19" s="14" t="s">
        <v>34</v>
      </c>
      <c r="E19" s="11">
        <v>52</v>
      </c>
      <c r="F19" s="11">
        <f t="shared" si="1"/>
        <v>20.8</v>
      </c>
      <c r="G19" s="11">
        <v>0</v>
      </c>
      <c r="H19" s="11">
        <f t="shared" si="2"/>
        <v>0</v>
      </c>
      <c r="I19" s="11">
        <f t="shared" si="0"/>
        <v>20.8</v>
      </c>
      <c r="J19" s="16"/>
    </row>
    <row r="20" ht="33" customHeight="1" spans="1:10">
      <c r="A20" s="13">
        <v>16</v>
      </c>
      <c r="B20" s="13">
        <v>24091539</v>
      </c>
      <c r="C20" s="14" t="s">
        <v>33</v>
      </c>
      <c r="D20" s="14" t="s">
        <v>35</v>
      </c>
      <c r="E20" s="11">
        <v>62</v>
      </c>
      <c r="F20" s="11">
        <f t="shared" si="1"/>
        <v>24.8</v>
      </c>
      <c r="G20" s="11">
        <v>78.22</v>
      </c>
      <c r="H20" s="11">
        <f t="shared" si="2"/>
        <v>46.932</v>
      </c>
      <c r="I20" s="11">
        <f t="shared" si="0"/>
        <v>71.732</v>
      </c>
      <c r="J20" s="16" t="s">
        <v>16</v>
      </c>
    </row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</sheetData>
  <mergeCells count="9">
    <mergeCell ref="A2:J2"/>
    <mergeCell ref="E3:F3"/>
    <mergeCell ref="G3:H3"/>
    <mergeCell ref="A3:A4"/>
    <mergeCell ref="B3:B4"/>
    <mergeCell ref="C3:C4"/>
    <mergeCell ref="D3:D4"/>
    <mergeCell ref="I3:I4"/>
    <mergeCell ref="J3:J4"/>
  </mergeCells>
  <pageMargins left="0.354166666666667" right="0.156944444444444" top="0.747916666666667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我可能﻿﻿又胖了</cp:lastModifiedBy>
  <dcterms:created xsi:type="dcterms:W3CDTF">2024-09-20T06:31:00Z</dcterms:created>
  <dcterms:modified xsi:type="dcterms:W3CDTF">2024-09-30T05:55:01Z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4FE3E221504841678C9C9D10D1F6A863_11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