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<sst xmlns="http://schemas.openxmlformats.org/spreadsheetml/2006/main" count="163" uniqueCount="24">
  <si>
    <r>
      <rPr>
        <sz val="12"/>
        <color theme="1"/>
        <rFont val="黑体"/>
        <charset val="134"/>
      </rPr>
      <t>广平县2024年第二批博硕引才测评成绩</t>
    </r>
    <r>
      <rPr>
        <sz val="8"/>
        <color theme="1"/>
        <rFont val="黑体"/>
        <charset val="134"/>
      </rPr>
      <t>（2024.09.28）</t>
    </r>
  </si>
  <si>
    <t>序号</t>
  </si>
  <si>
    <t>应聘岗位</t>
  </si>
  <si>
    <t>单位
代码</t>
  </si>
  <si>
    <t>考场号</t>
  </si>
  <si>
    <t>引进
名额</t>
  </si>
  <si>
    <t>面试抽签
顺序号</t>
  </si>
  <si>
    <t>面试
成绩</t>
  </si>
  <si>
    <t>面试
排名</t>
  </si>
  <si>
    <t>是否进入
下一环节</t>
  </si>
  <si>
    <t>中医医院</t>
  </si>
  <si>
    <t>01</t>
  </si>
  <si>
    <t>开发区管委会</t>
  </si>
  <si>
    <t>02</t>
  </si>
  <si>
    <t>广平一中政治</t>
  </si>
  <si>
    <t>03</t>
  </si>
  <si>
    <t>广平一中生物</t>
  </si>
  <si>
    <t>广平一中化学</t>
  </si>
  <si>
    <t>广平一中英语</t>
  </si>
  <si>
    <t>平固店美术</t>
  </si>
  <si>
    <t>04</t>
  </si>
  <si>
    <t>平固店语文</t>
  </si>
  <si>
    <t>平固店体育</t>
  </si>
  <si>
    <t>平固店信息技术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</si>
</sst>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9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zoomScale="140" zoomScaleNormal="140" workbookViewId="0">
      <selection activeCell="J2" sqref="J$1:J$1048576"/>
    </sheetView>
  </sheetViews>
  <sheetFormatPr defaultColWidth="9" defaultRowHeight="13.5"/>
  <sheetData>
    <row r="1" ht="14.25" spans="1:9">
      <c r="A1" s="1" t="s">
        <v>0</v>
      </c>
      <c r="B1" s="1"/>
      <c r="C1" s="2"/>
      <c r="D1" s="1"/>
      <c r="E1" s="1"/>
      <c r="F1" s="1"/>
      <c r="G1" s="3"/>
      <c r="H1" s="1"/>
      <c r="I1" s="1"/>
    </row>
    <row r="2" ht="22.5" spans="1:9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  <c r="F2" s="7" t="s">
        <v>6</v>
      </c>
      <c r="G2" s="8" t="s">
        <v>7</v>
      </c>
      <c r="H2" s="4" t="s">
        <v>8</v>
      </c>
      <c r="I2" s="4" t="s">
        <v>9</v>
      </c>
    </row>
    <row r="3" spans="1:9">
      <c r="A3" s="9">
        <v>1</v>
      </c>
      <c r="B3" s="10" t="s">
        <v>10</v>
      </c>
      <c r="C3" s="11" t="s">
        <v>11</v>
      </c>
      <c r="D3" s="12" t="s">
        <v>11</v>
      </c>
      <c r="E3" s="13">
        <v>3</v>
      </c>
      <c r="F3" s="13">
        <v>1</v>
      </c>
      <c r="G3" s="14">
        <v>86.68</v>
      </c>
      <c r="H3" s="15">
        <f>SUMPRODUCT((C:C=C3)*(G:G&gt;G3))+1</f>
        <v>1</v>
      </c>
      <c r="I3" s="15" t="str">
        <f>IF(H3&lt;=E3,"是","未进入")</f>
        <v>是</v>
      </c>
    </row>
    <row r="4" spans="1:9">
      <c r="A4" s="9">
        <v>2</v>
      </c>
      <c r="B4" s="10" t="s">
        <v>10</v>
      </c>
      <c r="C4" s="11" t="s">
        <v>11</v>
      </c>
      <c r="D4" s="12" t="s">
        <v>11</v>
      </c>
      <c r="E4" s="13">
        <v>3</v>
      </c>
      <c r="F4" s="13">
        <v>2</v>
      </c>
      <c r="G4" s="14">
        <v>81.7</v>
      </c>
      <c r="H4" s="15">
        <f>SUMPRODUCT((C:C=C4)*(G:G&gt;G4))+1</f>
        <v>2</v>
      </c>
      <c r="I4" s="15" t="str">
        <f>IF(H4&lt;=E4,"是","未进入")</f>
        <v>是</v>
      </c>
    </row>
    <row r="5" spans="1:9">
      <c r="A5" s="9">
        <v>4</v>
      </c>
      <c r="B5" s="10" t="s">
        <v>12</v>
      </c>
      <c r="C5" s="11" t="s">
        <v>13</v>
      </c>
      <c r="D5" s="12" t="s">
        <v>11</v>
      </c>
      <c r="E5" s="13">
        <v>1</v>
      </c>
      <c r="F5" s="13">
        <v>7</v>
      </c>
      <c r="G5" s="14">
        <v>85.74</v>
      </c>
      <c r="H5" s="15">
        <f>SUMPRODUCT((C:C=C5)*(G:G&gt;G5))+1</f>
        <v>1</v>
      </c>
      <c r="I5" s="15" t="str">
        <f t="shared" ref="I5:I23" si="0">IF(H5&lt;=E5,"是","未进入")</f>
        <v>是</v>
      </c>
    </row>
    <row r="6" spans="1:9">
      <c r="A6" s="9">
        <v>5</v>
      </c>
      <c r="B6" s="10" t="s">
        <v>12</v>
      </c>
      <c r="C6" s="11" t="s">
        <v>13</v>
      </c>
      <c r="D6" s="12" t="s">
        <v>11</v>
      </c>
      <c r="E6" s="13">
        <v>1</v>
      </c>
      <c r="F6" s="13">
        <v>5</v>
      </c>
      <c r="G6" s="14">
        <v>85.52</v>
      </c>
      <c r="H6" s="15">
        <f>SUMPRODUCT((C:C=C6)*(G:G&gt;G6))+1</f>
        <v>2</v>
      </c>
      <c r="I6" s="15" t="str">
        <f t="shared" si="0"/>
        <v>未进入</v>
      </c>
    </row>
    <row r="7" spans="1:9">
      <c r="A7" s="9">
        <v>6</v>
      </c>
      <c r="B7" s="10" t="s">
        <v>12</v>
      </c>
      <c r="C7" s="11" t="s">
        <v>13</v>
      </c>
      <c r="D7" s="12" t="s">
        <v>11</v>
      </c>
      <c r="E7" s="13">
        <v>1</v>
      </c>
      <c r="F7" s="13">
        <v>9</v>
      </c>
      <c r="G7" s="14">
        <v>85.2</v>
      </c>
      <c r="H7" s="15">
        <f>SUMPRODUCT((C:C=C7)*(G:G&gt;G7))+1</f>
        <v>3</v>
      </c>
      <c r="I7" s="15" t="str">
        <f t="shared" si="0"/>
        <v>未进入</v>
      </c>
    </row>
    <row r="8" spans="1:9">
      <c r="A8" s="9">
        <v>7</v>
      </c>
      <c r="B8" s="10" t="s">
        <v>12</v>
      </c>
      <c r="C8" s="11" t="s">
        <v>13</v>
      </c>
      <c r="D8" s="12" t="s">
        <v>11</v>
      </c>
      <c r="E8" s="13">
        <v>1</v>
      </c>
      <c r="F8" s="13">
        <v>6</v>
      </c>
      <c r="G8" s="14">
        <v>84.24</v>
      </c>
      <c r="H8" s="15">
        <f>SUMPRODUCT((C:C=C8)*(G:G&gt;G8))+1</f>
        <v>4</v>
      </c>
      <c r="I8" s="15" t="str">
        <f t="shared" si="0"/>
        <v>未进入</v>
      </c>
    </row>
    <row r="9" spans="1:9">
      <c r="A9" s="9">
        <v>8</v>
      </c>
      <c r="B9" s="10" t="s">
        <v>12</v>
      </c>
      <c r="C9" s="11" t="s">
        <v>13</v>
      </c>
      <c r="D9" s="12" t="s">
        <v>11</v>
      </c>
      <c r="E9" s="13">
        <v>1</v>
      </c>
      <c r="F9" s="13">
        <v>8</v>
      </c>
      <c r="G9" s="14">
        <v>84.14</v>
      </c>
      <c r="H9" s="15">
        <f>SUMPRODUCT((C:C=C9)*(G:G&gt;G9))+1</f>
        <v>5</v>
      </c>
      <c r="I9" s="15" t="str">
        <f t="shared" si="0"/>
        <v>未进入</v>
      </c>
    </row>
    <row r="10" spans="1:9">
      <c r="A10" s="9">
        <v>9</v>
      </c>
      <c r="B10" s="10" t="s">
        <v>12</v>
      </c>
      <c r="C10" s="11" t="s">
        <v>13</v>
      </c>
      <c r="D10" s="12" t="s">
        <v>11</v>
      </c>
      <c r="E10" s="13">
        <v>1</v>
      </c>
      <c r="F10" s="13">
        <v>16</v>
      </c>
      <c r="G10" s="14">
        <v>83.86</v>
      </c>
      <c r="H10" s="15">
        <f>SUMPRODUCT((C:C=C10)*(G:G&gt;G10))+1</f>
        <v>6</v>
      </c>
      <c r="I10" s="15" t="str">
        <f t="shared" si="0"/>
        <v>未进入</v>
      </c>
    </row>
    <row r="11" spans="1:9">
      <c r="A11" s="9">
        <v>10</v>
      </c>
      <c r="B11" s="10" t="s">
        <v>12</v>
      </c>
      <c r="C11" s="11" t="s">
        <v>13</v>
      </c>
      <c r="D11" s="12" t="s">
        <v>11</v>
      </c>
      <c r="E11" s="13">
        <v>1</v>
      </c>
      <c r="F11" s="13">
        <v>20</v>
      </c>
      <c r="G11" s="14">
        <v>83.7</v>
      </c>
      <c r="H11" s="15">
        <f>SUMPRODUCT((C:C=C11)*(G:G&gt;G11))+1</f>
        <v>7</v>
      </c>
      <c r="I11" s="15" t="str">
        <f t="shared" si="0"/>
        <v>未进入</v>
      </c>
    </row>
    <row r="12" spans="1:9">
      <c r="A12" s="9">
        <v>11</v>
      </c>
      <c r="B12" s="10" t="s">
        <v>12</v>
      </c>
      <c r="C12" s="11" t="s">
        <v>13</v>
      </c>
      <c r="D12" s="12" t="s">
        <v>11</v>
      </c>
      <c r="E12" s="13">
        <v>1</v>
      </c>
      <c r="F12" s="13">
        <v>11</v>
      </c>
      <c r="G12" s="14">
        <v>83.44</v>
      </c>
      <c r="H12" s="15">
        <f>SUMPRODUCT((C:C=C12)*(G:G&gt;G12))+1</f>
        <v>8</v>
      </c>
      <c r="I12" s="15" t="str">
        <f t="shared" si="0"/>
        <v>未进入</v>
      </c>
    </row>
    <row r="13" spans="1:9">
      <c r="A13" s="9">
        <v>12</v>
      </c>
      <c r="B13" s="10" t="s">
        <v>12</v>
      </c>
      <c r="C13" s="11" t="s">
        <v>13</v>
      </c>
      <c r="D13" s="12" t="s">
        <v>11</v>
      </c>
      <c r="E13" s="13">
        <v>1</v>
      </c>
      <c r="F13" s="13">
        <v>19</v>
      </c>
      <c r="G13" s="14">
        <v>83.38</v>
      </c>
      <c r="H13" s="15">
        <f>SUMPRODUCT((C:C=C13)*(G:G&gt;G13))+1</f>
        <v>9</v>
      </c>
      <c r="I13" s="15" t="str">
        <f t="shared" si="0"/>
        <v>未进入</v>
      </c>
    </row>
    <row r="14" spans="1:9">
      <c r="A14" s="9">
        <v>13</v>
      </c>
      <c r="B14" s="10" t="s">
        <v>12</v>
      </c>
      <c r="C14" s="11" t="s">
        <v>13</v>
      </c>
      <c r="D14" s="12" t="s">
        <v>11</v>
      </c>
      <c r="E14" s="13">
        <v>1</v>
      </c>
      <c r="F14" s="13">
        <v>10</v>
      </c>
      <c r="G14" s="14">
        <v>83.06</v>
      </c>
      <c r="H14" s="15">
        <f>SUMPRODUCT((C:C=C14)*(G:G&gt;G14))+1</f>
        <v>10</v>
      </c>
      <c r="I14" s="15" t="str">
        <f t="shared" si="0"/>
        <v>未进入</v>
      </c>
    </row>
    <row r="15" spans="1:9">
      <c r="A15" s="9">
        <v>14</v>
      </c>
      <c r="B15" s="10" t="s">
        <v>12</v>
      </c>
      <c r="C15" s="11" t="s">
        <v>13</v>
      </c>
      <c r="D15" s="12" t="s">
        <v>11</v>
      </c>
      <c r="E15" s="13">
        <v>1</v>
      </c>
      <c r="F15" s="13">
        <v>3</v>
      </c>
      <c r="G15" s="14">
        <v>82.66</v>
      </c>
      <c r="H15" s="15">
        <f>SUMPRODUCT((C:C=C15)*(G:G&gt;G15))+1</f>
        <v>11</v>
      </c>
      <c r="I15" s="15" t="str">
        <f t="shared" si="0"/>
        <v>未进入</v>
      </c>
    </row>
    <row r="16" spans="1:9">
      <c r="A16" s="9">
        <v>15</v>
      </c>
      <c r="B16" s="10" t="s">
        <v>12</v>
      </c>
      <c r="C16" s="11" t="s">
        <v>13</v>
      </c>
      <c r="D16" s="12" t="s">
        <v>11</v>
      </c>
      <c r="E16" s="13">
        <v>1</v>
      </c>
      <c r="F16" s="13">
        <v>21</v>
      </c>
      <c r="G16" s="14">
        <v>82.56</v>
      </c>
      <c r="H16" s="15">
        <f>SUMPRODUCT((C:C=C16)*(G:G&gt;G16))+1</f>
        <v>12</v>
      </c>
      <c r="I16" s="15" t="str">
        <f t="shared" si="0"/>
        <v>未进入</v>
      </c>
    </row>
    <row r="17" spans="1:9">
      <c r="A17" s="9">
        <v>16</v>
      </c>
      <c r="B17" s="10" t="s">
        <v>12</v>
      </c>
      <c r="C17" s="11" t="s">
        <v>13</v>
      </c>
      <c r="D17" s="12" t="s">
        <v>11</v>
      </c>
      <c r="E17" s="13">
        <v>1</v>
      </c>
      <c r="F17" s="13">
        <v>14</v>
      </c>
      <c r="G17" s="14">
        <v>82.5</v>
      </c>
      <c r="H17" s="15">
        <f>SUMPRODUCT((C:C=C17)*(G:G&gt;G17))+1</f>
        <v>13</v>
      </c>
      <c r="I17" s="15" t="str">
        <f t="shared" si="0"/>
        <v>未进入</v>
      </c>
    </row>
    <row r="18" spans="1:9">
      <c r="A18" s="9">
        <v>17</v>
      </c>
      <c r="B18" s="10" t="s">
        <v>12</v>
      </c>
      <c r="C18" s="11" t="s">
        <v>13</v>
      </c>
      <c r="D18" s="12" t="s">
        <v>11</v>
      </c>
      <c r="E18" s="13">
        <v>1</v>
      </c>
      <c r="F18" s="13">
        <v>12</v>
      </c>
      <c r="G18" s="14">
        <v>82.42</v>
      </c>
      <c r="H18" s="15">
        <f>SUMPRODUCT((C:C=C18)*(G:G&gt;G18))+1</f>
        <v>14</v>
      </c>
      <c r="I18" s="15" t="str">
        <f t="shared" si="0"/>
        <v>未进入</v>
      </c>
    </row>
    <row r="19" spans="1:9">
      <c r="A19" s="9">
        <v>18</v>
      </c>
      <c r="B19" s="10" t="s">
        <v>12</v>
      </c>
      <c r="C19" s="11" t="s">
        <v>13</v>
      </c>
      <c r="D19" s="12" t="s">
        <v>11</v>
      </c>
      <c r="E19" s="13">
        <v>1</v>
      </c>
      <c r="F19" s="13">
        <v>13</v>
      </c>
      <c r="G19" s="14">
        <v>81.22</v>
      </c>
      <c r="H19" s="15">
        <f>SUMPRODUCT((C:C=C19)*(G:G&gt;G19))+1</f>
        <v>15</v>
      </c>
      <c r="I19" s="15" t="str">
        <f t="shared" si="0"/>
        <v>未进入</v>
      </c>
    </row>
    <row r="20" spans="1:9">
      <c r="A20" s="9">
        <v>19</v>
      </c>
      <c r="B20" s="10" t="s">
        <v>12</v>
      </c>
      <c r="C20" s="11" t="s">
        <v>13</v>
      </c>
      <c r="D20" s="12" t="s">
        <v>11</v>
      </c>
      <c r="E20" s="13">
        <v>1</v>
      </c>
      <c r="F20" s="13">
        <v>17</v>
      </c>
      <c r="G20" s="14">
        <v>81.04</v>
      </c>
      <c r="H20" s="15">
        <f>SUMPRODUCT((C:C=C20)*(G:G&gt;G20))+1</f>
        <v>16</v>
      </c>
      <c r="I20" s="15" t="str">
        <f t="shared" si="0"/>
        <v>未进入</v>
      </c>
    </row>
    <row r="21" spans="1:9">
      <c r="A21" s="9">
        <v>20</v>
      </c>
      <c r="B21" s="10" t="s">
        <v>12</v>
      </c>
      <c r="C21" s="11" t="s">
        <v>13</v>
      </c>
      <c r="D21" s="12" t="s">
        <v>11</v>
      </c>
      <c r="E21" s="13">
        <v>1</v>
      </c>
      <c r="F21" s="13">
        <v>15</v>
      </c>
      <c r="G21" s="14">
        <v>80.56</v>
      </c>
      <c r="H21" s="15">
        <f>SUMPRODUCT((C:C=C21)*(G:G&gt;G21))+1</f>
        <v>17</v>
      </c>
      <c r="I21" s="15" t="str">
        <f t="shared" si="0"/>
        <v>未进入</v>
      </c>
    </row>
    <row r="22" spans="1:9">
      <c r="A22" s="9">
        <v>21</v>
      </c>
      <c r="B22" s="10" t="s">
        <v>12</v>
      </c>
      <c r="C22" s="11" t="s">
        <v>13</v>
      </c>
      <c r="D22" s="12" t="s">
        <v>11</v>
      </c>
      <c r="E22" s="13">
        <v>1</v>
      </c>
      <c r="F22" s="13">
        <v>18</v>
      </c>
      <c r="G22" s="14">
        <v>80.56</v>
      </c>
      <c r="H22" s="15">
        <f>SUMPRODUCT((C:C=C22)*(G:G&gt;G22))+1</f>
        <v>17</v>
      </c>
      <c r="I22" s="15" t="str">
        <f t="shared" si="0"/>
        <v>未进入</v>
      </c>
    </row>
    <row r="23" ht="13" customHeight="1" spans="1:9">
      <c r="A23" s="9">
        <v>22</v>
      </c>
      <c r="B23" s="10" t="s">
        <v>12</v>
      </c>
      <c r="C23" s="11" t="s">
        <v>13</v>
      </c>
      <c r="D23" s="12" t="s">
        <v>11</v>
      </c>
      <c r="E23" s="13">
        <v>1</v>
      </c>
      <c r="F23" s="13">
        <v>4</v>
      </c>
      <c r="G23" s="14">
        <v>78.8</v>
      </c>
      <c r="H23" s="15">
        <f>SUMPRODUCT((C:C=C23)*(G:G&gt;G23))+1</f>
        <v>19</v>
      </c>
      <c r="I23" s="15" t="str">
        <f t="shared" si="0"/>
        <v>未进入</v>
      </c>
    </row>
    <row r="24" spans="1:9">
      <c r="A24" s="9">
        <v>31</v>
      </c>
      <c r="B24" s="10" t="s">
        <v>14</v>
      </c>
      <c r="C24" s="11" t="s">
        <v>15</v>
      </c>
      <c r="D24" s="12" t="s">
        <v>13</v>
      </c>
      <c r="E24" s="13">
        <v>3</v>
      </c>
      <c r="F24" s="13">
        <v>7</v>
      </c>
      <c r="G24" s="14">
        <v>88.26</v>
      </c>
      <c r="H24" s="15">
        <f>SUMPRODUCT((C:C=C24)*(G:G&gt;G24))+1</f>
        <v>1</v>
      </c>
      <c r="I24" s="15" t="str">
        <f t="shared" ref="I24:I32" si="1">IF(H24&lt;=E24,"是","未进入")</f>
        <v>是</v>
      </c>
    </row>
    <row r="25" spans="1:9">
      <c r="A25" s="9">
        <v>32</v>
      </c>
      <c r="B25" s="10" t="s">
        <v>16</v>
      </c>
      <c r="C25" s="11" t="s">
        <v>15</v>
      </c>
      <c r="D25" s="12" t="s">
        <v>13</v>
      </c>
      <c r="E25" s="13">
        <v>3</v>
      </c>
      <c r="F25" s="13">
        <v>3</v>
      </c>
      <c r="G25" s="14">
        <v>85.12</v>
      </c>
      <c r="H25" s="15">
        <f>SUMPRODUCT((C:C=C25)*(G:G&gt;G25))+1</f>
        <v>2</v>
      </c>
      <c r="I25" s="15" t="str">
        <f t="shared" si="1"/>
        <v>是</v>
      </c>
    </row>
    <row r="26" spans="1:9">
      <c r="A26" s="9">
        <v>33</v>
      </c>
      <c r="B26" s="10" t="s">
        <v>16</v>
      </c>
      <c r="C26" s="11" t="s">
        <v>15</v>
      </c>
      <c r="D26" s="12" t="s">
        <v>13</v>
      </c>
      <c r="E26" s="13">
        <v>3</v>
      </c>
      <c r="F26" s="13">
        <v>8</v>
      </c>
      <c r="G26" s="14">
        <v>83.34</v>
      </c>
      <c r="H26" s="15">
        <f>SUMPRODUCT((C:C=C26)*(G:G&gt;G26))+1</f>
        <v>3</v>
      </c>
      <c r="I26" s="15" t="str">
        <f t="shared" si="1"/>
        <v>是</v>
      </c>
    </row>
    <row r="27" spans="1:9">
      <c r="A27" s="9">
        <v>34</v>
      </c>
      <c r="B27" s="10" t="s">
        <v>17</v>
      </c>
      <c r="C27" s="11" t="s">
        <v>15</v>
      </c>
      <c r="D27" s="12" t="s">
        <v>13</v>
      </c>
      <c r="E27" s="13">
        <v>3</v>
      </c>
      <c r="F27" s="13">
        <v>5</v>
      </c>
      <c r="G27" s="14">
        <v>82.94</v>
      </c>
      <c r="H27" s="15">
        <f>SUMPRODUCT((C:C=C27)*(G:G&gt;G27))+1</f>
        <v>4</v>
      </c>
      <c r="I27" s="15" t="str">
        <f t="shared" si="1"/>
        <v>未进入</v>
      </c>
    </row>
    <row r="28" spans="1:9">
      <c r="A28" s="9">
        <v>35</v>
      </c>
      <c r="B28" s="10" t="s">
        <v>16</v>
      </c>
      <c r="C28" s="11" t="s">
        <v>15</v>
      </c>
      <c r="D28" s="12" t="s">
        <v>13</v>
      </c>
      <c r="E28" s="13">
        <v>3</v>
      </c>
      <c r="F28" s="13">
        <v>4</v>
      </c>
      <c r="G28" s="14">
        <v>82.72</v>
      </c>
      <c r="H28" s="15">
        <f>SUMPRODUCT((C:C=C28)*(G:G&gt;G28))+1</f>
        <v>5</v>
      </c>
      <c r="I28" s="15" t="str">
        <f t="shared" si="1"/>
        <v>未进入</v>
      </c>
    </row>
    <row r="29" spans="1:9">
      <c r="A29" s="9">
        <v>36</v>
      </c>
      <c r="B29" s="10" t="s">
        <v>18</v>
      </c>
      <c r="C29" s="11" t="s">
        <v>15</v>
      </c>
      <c r="D29" s="12" t="s">
        <v>13</v>
      </c>
      <c r="E29" s="13">
        <v>3</v>
      </c>
      <c r="F29" s="13">
        <v>9</v>
      </c>
      <c r="G29" s="14">
        <v>81.46</v>
      </c>
      <c r="H29" s="15">
        <f>SUMPRODUCT((C:C=C29)*(G:G&gt;G29))+1</f>
        <v>6</v>
      </c>
      <c r="I29" s="15" t="str">
        <f t="shared" si="1"/>
        <v>未进入</v>
      </c>
    </row>
    <row r="30" spans="1:9">
      <c r="A30" s="9">
        <v>37</v>
      </c>
      <c r="B30" s="10" t="s">
        <v>18</v>
      </c>
      <c r="C30" s="11" t="s">
        <v>15</v>
      </c>
      <c r="D30" s="12" t="s">
        <v>13</v>
      </c>
      <c r="E30" s="13">
        <v>3</v>
      </c>
      <c r="F30" s="13">
        <v>1</v>
      </c>
      <c r="G30" s="14">
        <v>81.36</v>
      </c>
      <c r="H30" s="15">
        <f>SUMPRODUCT((C:C=C30)*(G:G&gt;G30))+1</f>
        <v>7</v>
      </c>
      <c r="I30" s="15" t="str">
        <f t="shared" si="1"/>
        <v>未进入</v>
      </c>
    </row>
    <row r="31" spans="1:9">
      <c r="A31" s="9">
        <v>38</v>
      </c>
      <c r="B31" s="10" t="s">
        <v>18</v>
      </c>
      <c r="C31" s="11" t="s">
        <v>15</v>
      </c>
      <c r="D31" s="12" t="s">
        <v>13</v>
      </c>
      <c r="E31" s="13">
        <v>3</v>
      </c>
      <c r="F31" s="13">
        <v>6</v>
      </c>
      <c r="G31" s="14">
        <v>81.02</v>
      </c>
      <c r="H31" s="15">
        <f>SUMPRODUCT((C:C=C31)*(G:G&gt;G31))+1</f>
        <v>8</v>
      </c>
      <c r="I31" s="15" t="str">
        <f t="shared" si="1"/>
        <v>未进入</v>
      </c>
    </row>
    <row r="32" spans="1:9">
      <c r="A32" s="9">
        <v>39</v>
      </c>
      <c r="B32" s="10" t="s">
        <v>14</v>
      </c>
      <c r="C32" s="11" t="s">
        <v>15</v>
      </c>
      <c r="D32" s="12" t="s">
        <v>13</v>
      </c>
      <c r="E32" s="13">
        <v>3</v>
      </c>
      <c r="F32" s="13">
        <v>2</v>
      </c>
      <c r="G32" s="14">
        <v>78.08</v>
      </c>
      <c r="H32" s="15">
        <f>SUMPRODUCT((C:C=C32)*(G:G&gt;G32))+1</f>
        <v>9</v>
      </c>
      <c r="I32" s="15" t="str">
        <f t="shared" si="1"/>
        <v>未进入</v>
      </c>
    </row>
    <row r="33" spans="1:9">
      <c r="A33" s="9">
        <v>48</v>
      </c>
      <c r="B33" s="10" t="s">
        <v>19</v>
      </c>
      <c r="C33" s="11" t="s">
        <v>20</v>
      </c>
      <c r="D33" s="12" t="s">
        <v>13</v>
      </c>
      <c r="E33" s="13">
        <v>5</v>
      </c>
      <c r="F33" s="13">
        <v>12</v>
      </c>
      <c r="G33" s="14">
        <v>85.7</v>
      </c>
      <c r="H33" s="15">
        <f>SUMPRODUCT((C:C=C33)*(G:G&gt;G33))+1</f>
        <v>1</v>
      </c>
      <c r="I33" s="15" t="str">
        <f t="shared" ref="I33:I53" si="2">IF(H33&lt;=E33,"是","未进入")</f>
        <v>是</v>
      </c>
    </row>
    <row r="34" spans="1:9">
      <c r="A34" s="9">
        <v>49</v>
      </c>
      <c r="B34" s="10" t="s">
        <v>19</v>
      </c>
      <c r="C34" s="11" t="s">
        <v>20</v>
      </c>
      <c r="D34" s="12" t="s">
        <v>13</v>
      </c>
      <c r="E34" s="13">
        <v>5</v>
      </c>
      <c r="F34" s="13">
        <v>16</v>
      </c>
      <c r="G34" s="14">
        <v>85.28</v>
      </c>
      <c r="H34" s="15">
        <f>SUMPRODUCT((C:C=C34)*(G:G&gt;G34))+1</f>
        <v>2</v>
      </c>
      <c r="I34" s="15" t="str">
        <f t="shared" si="2"/>
        <v>是</v>
      </c>
    </row>
    <row r="35" spans="1:9">
      <c r="A35" s="9">
        <v>50</v>
      </c>
      <c r="B35" s="10" t="s">
        <v>19</v>
      </c>
      <c r="C35" s="11" t="s">
        <v>20</v>
      </c>
      <c r="D35" s="12" t="s">
        <v>13</v>
      </c>
      <c r="E35" s="13">
        <v>5</v>
      </c>
      <c r="F35" s="13">
        <v>21</v>
      </c>
      <c r="G35" s="14">
        <v>85.18</v>
      </c>
      <c r="H35" s="15">
        <f>SUMPRODUCT((C:C=C35)*(G:G&gt;G35))+1</f>
        <v>3</v>
      </c>
      <c r="I35" s="15" t="str">
        <f t="shared" si="2"/>
        <v>是</v>
      </c>
    </row>
    <row r="36" spans="1:9">
      <c r="A36" s="9">
        <v>51</v>
      </c>
      <c r="B36" s="10" t="s">
        <v>19</v>
      </c>
      <c r="C36" s="11" t="s">
        <v>20</v>
      </c>
      <c r="D36" s="12" t="s">
        <v>13</v>
      </c>
      <c r="E36" s="13">
        <v>5</v>
      </c>
      <c r="F36" s="13">
        <v>30</v>
      </c>
      <c r="G36" s="14">
        <v>84.9</v>
      </c>
      <c r="H36" s="15">
        <f>SUMPRODUCT((C:C=C36)*(G:G&gt;G36))+1</f>
        <v>4</v>
      </c>
      <c r="I36" s="15" t="str">
        <f t="shared" si="2"/>
        <v>是</v>
      </c>
    </row>
    <row r="37" spans="1:9">
      <c r="A37" s="9">
        <v>52</v>
      </c>
      <c r="B37" s="10" t="s">
        <v>19</v>
      </c>
      <c r="C37" s="11" t="s">
        <v>20</v>
      </c>
      <c r="D37" s="12" t="s">
        <v>13</v>
      </c>
      <c r="E37" s="13">
        <v>5</v>
      </c>
      <c r="F37" s="13">
        <v>26</v>
      </c>
      <c r="G37" s="14">
        <v>84.78</v>
      </c>
      <c r="H37" s="15">
        <f>SUMPRODUCT((C:C=C37)*(G:G&gt;G37))+1</f>
        <v>5</v>
      </c>
      <c r="I37" s="15" t="str">
        <f t="shared" si="2"/>
        <v>是</v>
      </c>
    </row>
    <row r="38" spans="1:9">
      <c r="A38" s="9">
        <v>53</v>
      </c>
      <c r="B38" s="10" t="s">
        <v>19</v>
      </c>
      <c r="C38" s="11" t="s">
        <v>20</v>
      </c>
      <c r="D38" s="12" t="s">
        <v>13</v>
      </c>
      <c r="E38" s="13">
        <v>5</v>
      </c>
      <c r="F38" s="13">
        <v>13</v>
      </c>
      <c r="G38" s="14">
        <v>84.06</v>
      </c>
      <c r="H38" s="15">
        <f>SUMPRODUCT((C:C=C38)*(G:G&gt;G38))+1</f>
        <v>6</v>
      </c>
      <c r="I38" s="15" t="str">
        <f t="shared" si="2"/>
        <v>未进入</v>
      </c>
    </row>
    <row r="39" spans="1:9">
      <c r="A39" s="9">
        <v>54</v>
      </c>
      <c r="B39" s="10" t="s">
        <v>19</v>
      </c>
      <c r="C39" s="11" t="s">
        <v>20</v>
      </c>
      <c r="D39" s="12" t="s">
        <v>13</v>
      </c>
      <c r="E39" s="13">
        <v>5</v>
      </c>
      <c r="F39" s="13">
        <v>20</v>
      </c>
      <c r="G39" s="14">
        <v>83.86</v>
      </c>
      <c r="H39" s="15">
        <f>SUMPRODUCT((C:C=C39)*(G:G&gt;G39))+1</f>
        <v>7</v>
      </c>
      <c r="I39" s="15" t="str">
        <f t="shared" si="2"/>
        <v>未进入</v>
      </c>
    </row>
    <row r="40" spans="1:9">
      <c r="A40" s="9">
        <v>55</v>
      </c>
      <c r="B40" s="10" t="s">
        <v>21</v>
      </c>
      <c r="C40" s="11" t="s">
        <v>20</v>
      </c>
      <c r="D40" s="12" t="s">
        <v>13</v>
      </c>
      <c r="E40" s="13">
        <v>5</v>
      </c>
      <c r="F40" s="13">
        <v>17</v>
      </c>
      <c r="G40" s="14">
        <v>83.7</v>
      </c>
      <c r="H40" s="15">
        <f>SUMPRODUCT((C:C=C40)*(G:G&gt;G40))+1</f>
        <v>8</v>
      </c>
      <c r="I40" s="15" t="str">
        <f t="shared" si="2"/>
        <v>未进入</v>
      </c>
    </row>
    <row r="41" spans="1:9">
      <c r="A41" s="9">
        <v>56</v>
      </c>
      <c r="B41" s="10" t="s">
        <v>22</v>
      </c>
      <c r="C41" s="11" t="s">
        <v>20</v>
      </c>
      <c r="D41" s="12" t="s">
        <v>13</v>
      </c>
      <c r="E41" s="13">
        <v>5</v>
      </c>
      <c r="F41" s="13">
        <v>10</v>
      </c>
      <c r="G41" s="14">
        <v>83.5</v>
      </c>
      <c r="H41" s="15">
        <f>SUMPRODUCT((C:C=C41)*(G:G&gt;G41))+1</f>
        <v>9</v>
      </c>
      <c r="I41" s="15" t="str">
        <f t="shared" si="2"/>
        <v>未进入</v>
      </c>
    </row>
    <row r="42" spans="1:9">
      <c r="A42" s="9">
        <v>57</v>
      </c>
      <c r="B42" s="10" t="s">
        <v>19</v>
      </c>
      <c r="C42" s="11" t="s">
        <v>20</v>
      </c>
      <c r="D42" s="12" t="s">
        <v>13</v>
      </c>
      <c r="E42" s="13">
        <v>5</v>
      </c>
      <c r="F42" s="13">
        <v>19</v>
      </c>
      <c r="G42" s="14">
        <v>83.36</v>
      </c>
      <c r="H42" s="15">
        <f>SUMPRODUCT((C:C=C42)*(G:G&gt;G42))+1</f>
        <v>10</v>
      </c>
      <c r="I42" s="15" t="str">
        <f t="shared" si="2"/>
        <v>未进入</v>
      </c>
    </row>
    <row r="43" spans="1:9">
      <c r="A43" s="9">
        <v>58</v>
      </c>
      <c r="B43" s="10" t="s">
        <v>19</v>
      </c>
      <c r="C43" s="11" t="s">
        <v>20</v>
      </c>
      <c r="D43" s="12" t="s">
        <v>13</v>
      </c>
      <c r="E43" s="13">
        <v>5</v>
      </c>
      <c r="F43" s="13">
        <v>25</v>
      </c>
      <c r="G43" s="14">
        <v>82.88</v>
      </c>
      <c r="H43" s="15">
        <f>SUMPRODUCT((C:C=C43)*(G:G&gt;G43))+1</f>
        <v>11</v>
      </c>
      <c r="I43" s="15" t="str">
        <f t="shared" si="2"/>
        <v>未进入</v>
      </c>
    </row>
    <row r="44" spans="1:9">
      <c r="A44" s="9">
        <v>59</v>
      </c>
      <c r="B44" s="10" t="s">
        <v>19</v>
      </c>
      <c r="C44" s="11" t="s">
        <v>20</v>
      </c>
      <c r="D44" s="12" t="s">
        <v>13</v>
      </c>
      <c r="E44" s="13">
        <v>5</v>
      </c>
      <c r="F44" s="13">
        <v>18</v>
      </c>
      <c r="G44" s="14">
        <v>82.74</v>
      </c>
      <c r="H44" s="15">
        <f>SUMPRODUCT((C:C=C44)*(G:G&gt;G44))+1</f>
        <v>12</v>
      </c>
      <c r="I44" s="15" t="str">
        <f t="shared" si="2"/>
        <v>未进入</v>
      </c>
    </row>
    <row r="45" spans="1:9">
      <c r="A45" s="9">
        <v>60</v>
      </c>
      <c r="B45" s="10" t="s">
        <v>19</v>
      </c>
      <c r="C45" s="11" t="s">
        <v>20</v>
      </c>
      <c r="D45" s="12" t="s">
        <v>13</v>
      </c>
      <c r="E45" s="13">
        <v>5</v>
      </c>
      <c r="F45" s="13">
        <v>15</v>
      </c>
      <c r="G45" s="14">
        <v>82.7</v>
      </c>
      <c r="H45" s="15">
        <f>SUMPRODUCT((C:C=C45)*(G:G&gt;G45))+1</f>
        <v>13</v>
      </c>
      <c r="I45" s="15" t="str">
        <f t="shared" si="2"/>
        <v>未进入</v>
      </c>
    </row>
    <row r="46" spans="1:9">
      <c r="A46" s="9">
        <v>61</v>
      </c>
      <c r="B46" s="10" t="s">
        <v>19</v>
      </c>
      <c r="C46" s="11" t="s">
        <v>20</v>
      </c>
      <c r="D46" s="12" t="s">
        <v>13</v>
      </c>
      <c r="E46" s="13">
        <v>5</v>
      </c>
      <c r="F46" s="13">
        <v>28</v>
      </c>
      <c r="G46" s="14">
        <v>82.64</v>
      </c>
      <c r="H46" s="15">
        <f>SUMPRODUCT((C:C=C46)*(G:G&gt;G46))+1</f>
        <v>14</v>
      </c>
      <c r="I46" s="15" t="str">
        <f t="shared" si="2"/>
        <v>未进入</v>
      </c>
    </row>
    <row r="47" spans="1:9">
      <c r="A47" s="9">
        <v>62</v>
      </c>
      <c r="B47" s="10" t="s">
        <v>19</v>
      </c>
      <c r="C47" s="11" t="s">
        <v>20</v>
      </c>
      <c r="D47" s="12" t="s">
        <v>13</v>
      </c>
      <c r="E47" s="13">
        <v>5</v>
      </c>
      <c r="F47" s="13">
        <v>24</v>
      </c>
      <c r="G47" s="14">
        <v>82.38</v>
      </c>
      <c r="H47" s="15">
        <f>SUMPRODUCT((C:C=C47)*(G:G&gt;G47))+1</f>
        <v>15</v>
      </c>
      <c r="I47" s="15" t="str">
        <f t="shared" si="2"/>
        <v>未进入</v>
      </c>
    </row>
    <row r="48" spans="1:9">
      <c r="A48" s="9">
        <v>63</v>
      </c>
      <c r="B48" s="10" t="s">
        <v>19</v>
      </c>
      <c r="C48" s="11" t="s">
        <v>20</v>
      </c>
      <c r="D48" s="12" t="s">
        <v>13</v>
      </c>
      <c r="E48" s="13">
        <v>5</v>
      </c>
      <c r="F48" s="13">
        <v>11</v>
      </c>
      <c r="G48" s="14">
        <v>81.24</v>
      </c>
      <c r="H48" s="15">
        <f>SUMPRODUCT((C:C=C48)*(G:G&gt;G48))+1</f>
        <v>16</v>
      </c>
      <c r="I48" s="15" t="str">
        <f t="shared" si="2"/>
        <v>未进入</v>
      </c>
    </row>
    <row r="49" spans="1:9">
      <c r="A49" s="9">
        <v>64</v>
      </c>
      <c r="B49" s="10" t="s">
        <v>19</v>
      </c>
      <c r="C49" s="11" t="s">
        <v>20</v>
      </c>
      <c r="D49" s="12" t="s">
        <v>13</v>
      </c>
      <c r="E49" s="13">
        <v>5</v>
      </c>
      <c r="F49" s="13">
        <v>22</v>
      </c>
      <c r="G49" s="14">
        <v>80.78</v>
      </c>
      <c r="H49" s="15">
        <f>SUMPRODUCT((C:C=C49)*(G:G&gt;G49))+1</f>
        <v>17</v>
      </c>
      <c r="I49" s="15" t="str">
        <f t="shared" si="2"/>
        <v>未进入</v>
      </c>
    </row>
    <row r="50" spans="1:9">
      <c r="A50" s="9">
        <v>65</v>
      </c>
      <c r="B50" s="10" t="s">
        <v>23</v>
      </c>
      <c r="C50" s="11" t="s">
        <v>20</v>
      </c>
      <c r="D50" s="12" t="s">
        <v>13</v>
      </c>
      <c r="E50" s="13">
        <v>5</v>
      </c>
      <c r="F50" s="13">
        <v>29</v>
      </c>
      <c r="G50" s="14">
        <v>80.7</v>
      </c>
      <c r="H50" s="15">
        <f>SUMPRODUCT((C:C=C50)*(G:G&gt;G50))+1</f>
        <v>18</v>
      </c>
      <c r="I50" s="15" t="str">
        <f t="shared" si="2"/>
        <v>未进入</v>
      </c>
    </row>
    <row r="51" spans="1:9">
      <c r="A51" s="9">
        <v>66</v>
      </c>
      <c r="B51" s="10" t="s">
        <v>19</v>
      </c>
      <c r="C51" s="11" t="s">
        <v>20</v>
      </c>
      <c r="D51" s="12" t="s">
        <v>13</v>
      </c>
      <c r="E51" s="13">
        <v>5</v>
      </c>
      <c r="F51" s="13">
        <v>27</v>
      </c>
      <c r="G51" s="14">
        <v>80.3</v>
      </c>
      <c r="H51" s="15">
        <f>SUMPRODUCT((C:C=C51)*(G:G&gt;G51))+1</f>
        <v>19</v>
      </c>
      <c r="I51" s="15" t="str">
        <f t="shared" si="2"/>
        <v>未进入</v>
      </c>
    </row>
    <row r="52" spans="1:9">
      <c r="A52" s="9">
        <v>67</v>
      </c>
      <c r="B52" s="10" t="s">
        <v>19</v>
      </c>
      <c r="C52" s="11" t="s">
        <v>20</v>
      </c>
      <c r="D52" s="12" t="s">
        <v>13</v>
      </c>
      <c r="E52" s="13">
        <v>5</v>
      </c>
      <c r="F52" s="13">
        <v>14</v>
      </c>
      <c r="G52" s="14">
        <v>80</v>
      </c>
      <c r="H52" s="15">
        <f>SUMPRODUCT((C:C=C52)*(G:G&gt;G52))+1</f>
        <v>20</v>
      </c>
      <c r="I52" s="15" t="str">
        <f t="shared" si="2"/>
        <v>未进入</v>
      </c>
    </row>
    <row r="53" spans="1:9">
      <c r="A53" s="9">
        <v>68</v>
      </c>
      <c r="B53" s="10" t="s">
        <v>22</v>
      </c>
      <c r="C53" s="11" t="s">
        <v>20</v>
      </c>
      <c r="D53" s="12" t="s">
        <v>13</v>
      </c>
      <c r="E53" s="13">
        <v>5</v>
      </c>
      <c r="F53" s="13">
        <v>23</v>
      </c>
      <c r="G53" s="14">
        <v>79.62</v>
      </c>
      <c r="H53" s="15">
        <f>SUMPRODUCT((C:C=C53)*(G:G&gt;G53))+1</f>
        <v>21</v>
      </c>
      <c r="I53" s="15" t="str">
        <f t="shared" si="2"/>
        <v>未进入</v>
      </c>
    </row>
  </sheetData>
  <mergeCells count="1">
    <mergeCell ref="A1:I1"/>
  </mergeCells>
  <conditionalFormatting sqref="G5:G13">
    <cfRule type="duplicateValues" dxfId="0" priority="1"/>
  </conditionalFormatting>
  <conditionalFormatting sqref="G24:G3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文明開化</cp:lastModifiedBy>
  <dcterms:created xsi:type="dcterms:W3CDTF">2024-09-29T00:52:37Z</dcterms:created>
  <dcterms:modified xsi:type="dcterms:W3CDTF">2024-09-29T01:03:03Z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E864AC24B46943299081A2E6C4A33637_11</vt:lpwstr>
  </property>
  <property fmtid="{D5CDD505-2E9C-101B-9397-08002B2CF9AE}" pid="3" name="KSOProductBuildVer">
    <vt:lpwstr>2052-12.1.0.16894</vt:lpwstr>
  </property>
</Properties>
</file>