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成绩" sheetId="1" r:id="rId1"/>
  </sheets>
  <externalReferences>
    <externalReference r:id="rId2"/>
  </externalReferences>
  <definedNames>
    <definedName name="_xlnm.Print_Titles" localSheetId="0">成绩!$1:$2</definedName>
    <definedName name="_xlnm._FilterDatabase" localSheetId="0" hidden="1">成绩!$A$2:$K$2</definedName>
  </definedNames>
  <calcPr calcId="144525"/>
</workbook>
</file>

<file path=xl/sharedStrings.xml><?xml version="1.0" encoding="utf-8"?>
<sst xmlns="http://schemas.openxmlformats.org/spreadsheetml/2006/main" count="96" uniqueCount="51">
  <si>
    <t>深圳市大鹏新区大鹏办事处2024年8月公开招聘编外人员
考试综合成绩及入围体检人员名单</t>
  </si>
  <si>
    <t>序号</t>
  </si>
  <si>
    <t>岗位类别</t>
  </si>
  <si>
    <t>岗位名称</t>
  </si>
  <si>
    <t>姓名</t>
  </si>
  <si>
    <t>身份证号</t>
  </si>
  <si>
    <t>笔试/体能
测试成绩</t>
  </si>
  <si>
    <t>面试
成绩</t>
  </si>
  <si>
    <t>考试综合成绩</t>
  </si>
  <si>
    <t>岗位成绩排名</t>
  </si>
  <si>
    <t>是否入围体检</t>
  </si>
  <si>
    <t>备注</t>
  </si>
  <si>
    <t>行政事务岗</t>
  </si>
  <si>
    <t>社工</t>
  </si>
  <si>
    <t>赵瑞雪</t>
  </si>
  <si>
    <t>130822***********521</t>
  </si>
  <si>
    <t>是</t>
  </si>
  <si>
    <t>邓书琴</t>
  </si>
  <si>
    <t>431024***********023</t>
  </si>
  <si>
    <t>否</t>
  </si>
  <si>
    <t>孔福明</t>
  </si>
  <si>
    <t>132201***********49X</t>
  </si>
  <si>
    <t>社会管理辅助岗</t>
  </si>
  <si>
    <t>专职安全员</t>
  </si>
  <si>
    <t>苏锦涛</t>
  </si>
  <si>
    <t>445281***********210</t>
  </si>
  <si>
    <t>何君</t>
  </si>
  <si>
    <t>440825***********745</t>
  </si>
  <si>
    <t>曾令衡</t>
  </si>
  <si>
    <t>440301***********711</t>
  </si>
  <si>
    <t>马庆茂</t>
  </si>
  <si>
    <t>440823***********330</t>
  </si>
  <si>
    <t>温智麟</t>
  </si>
  <si>
    <t>440301***********777</t>
  </si>
  <si>
    <t>周维</t>
  </si>
  <si>
    <t>430624***********05X</t>
  </si>
  <si>
    <t>弃考</t>
  </si>
  <si>
    <t>/</t>
  </si>
  <si>
    <t>消防队员</t>
  </si>
  <si>
    <t>包扬飞</t>
  </si>
  <si>
    <t>520112***********619</t>
  </si>
  <si>
    <t>肖武</t>
  </si>
  <si>
    <t>430523***********510</t>
  </si>
  <si>
    <t>刘自坚</t>
  </si>
  <si>
    <t>440307***********835</t>
  </si>
  <si>
    <t>甘奕桦</t>
  </si>
  <si>
    <t>441621***********475</t>
  </si>
  <si>
    <t>赵凯</t>
  </si>
  <si>
    <t>422326***********515</t>
  </si>
  <si>
    <t>陈武海</t>
  </si>
  <si>
    <t>441423***********331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</si>
</sst>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rgb="FF000000"/>
      <name val="黑体"/>
      <charset val="0"/>
    </font>
    <font>
      <sz val="14"/>
      <color rgb="FF000000"/>
      <name val="仿宋_GB2312"/>
      <charset val="0"/>
    </font>
    <font>
      <b/>
      <sz val="14"/>
      <color rgb="FF000000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17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9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1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0"/>
    <xf numFmtId="0" fontId="10" fillId="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4;&#35797;&#32479;&#20998;&#34920;(20240924&#38754;&#3579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分表"/>
      <sheetName val="总成绩"/>
    </sheetNames>
    <sheetDataSet>
      <sheetData sheetId="0"/>
      <sheetData sheetId="1">
        <row r="3">
          <cell r="C3" t="str">
            <v>邓书琴</v>
          </cell>
          <cell r="D3" t="str">
            <v>431024199903200023</v>
          </cell>
          <cell r="E3" t="str">
            <v>13534144025</v>
          </cell>
          <cell r="F3">
            <v>81.5</v>
          </cell>
          <cell r="G3">
            <v>79.67</v>
          </cell>
        </row>
        <row r="4">
          <cell r="C4" t="str">
            <v>赵瑞雪</v>
          </cell>
          <cell r="D4" t="str">
            <v>130822199308304521</v>
          </cell>
          <cell r="E4" t="str">
            <v>18475422911</v>
          </cell>
          <cell r="F4">
            <v>80</v>
          </cell>
          <cell r="G4">
            <v>86.67</v>
          </cell>
        </row>
        <row r="5">
          <cell r="C5" t="str">
            <v>孔福明</v>
          </cell>
          <cell r="D5" t="str">
            <v>13220119921230249X</v>
          </cell>
          <cell r="E5" t="str">
            <v>18278373224</v>
          </cell>
          <cell r="F5">
            <v>77.5</v>
          </cell>
          <cell r="G5">
            <v>83.33</v>
          </cell>
        </row>
        <row r="6">
          <cell r="C6" t="str">
            <v>曾令衡</v>
          </cell>
          <cell r="D6" t="str">
            <v>440301199302057711</v>
          </cell>
          <cell r="E6" t="str">
            <v>13534281701</v>
          </cell>
          <cell r="F6">
            <v>78</v>
          </cell>
          <cell r="G6">
            <v>81.67</v>
          </cell>
        </row>
        <row r="7">
          <cell r="C7" t="str">
            <v>温智麟</v>
          </cell>
          <cell r="D7" t="str">
            <v>440301199411136777</v>
          </cell>
          <cell r="E7">
            <v>17520443650</v>
          </cell>
          <cell r="F7">
            <v>77</v>
          </cell>
          <cell r="G7">
            <v>58</v>
          </cell>
        </row>
        <row r="8">
          <cell r="C8" t="str">
            <v>苏锦涛</v>
          </cell>
          <cell r="D8" t="str">
            <v>445281199912015210</v>
          </cell>
          <cell r="E8" t="str">
            <v>15718371543</v>
          </cell>
          <cell r="F8">
            <v>76.5</v>
          </cell>
          <cell r="G8">
            <v>83.67</v>
          </cell>
        </row>
        <row r="9">
          <cell r="C9" t="str">
            <v>何君</v>
          </cell>
          <cell r="D9" t="str">
            <v>440825199711161745</v>
          </cell>
          <cell r="E9" t="str">
            <v>15323898390</v>
          </cell>
          <cell r="F9">
            <v>75</v>
          </cell>
          <cell r="G9">
            <v>84.83</v>
          </cell>
        </row>
        <row r="10">
          <cell r="C10" t="str">
            <v>周维</v>
          </cell>
          <cell r="D10" t="str">
            <v>43062419850424005X</v>
          </cell>
          <cell r="E10" t="str">
            <v>18711258808</v>
          </cell>
          <cell r="F10">
            <v>74.5</v>
          </cell>
          <cell r="G10">
            <v>0</v>
          </cell>
        </row>
        <row r="11">
          <cell r="C11" t="str">
            <v>马庆茂</v>
          </cell>
          <cell r="D11" t="str">
            <v>440823199303157330</v>
          </cell>
          <cell r="E11" t="str">
            <v>18316788807</v>
          </cell>
          <cell r="F11">
            <v>74</v>
          </cell>
          <cell r="G11">
            <v>82</v>
          </cell>
        </row>
        <row r="12">
          <cell r="C12" t="str">
            <v>包扬飞</v>
          </cell>
          <cell r="D12" t="str">
            <v>520112199706280619</v>
          </cell>
          <cell r="E12" t="str">
            <v>13265492541</v>
          </cell>
          <cell r="F12">
            <v>95</v>
          </cell>
          <cell r="G12">
            <v>84.67</v>
          </cell>
        </row>
        <row r="13">
          <cell r="C13" t="str">
            <v>刘自坚</v>
          </cell>
          <cell r="D13" t="str">
            <v>440307200307252835</v>
          </cell>
          <cell r="E13" t="str">
            <v>13534139445</v>
          </cell>
          <cell r="F13">
            <v>89.5</v>
          </cell>
          <cell r="G13">
            <v>74.33</v>
          </cell>
        </row>
        <row r="14">
          <cell r="C14" t="str">
            <v>肖武</v>
          </cell>
          <cell r="D14" t="str">
            <v>430523200204082510</v>
          </cell>
          <cell r="E14" t="str">
            <v>17363900170</v>
          </cell>
          <cell r="F14">
            <v>88</v>
          </cell>
          <cell r="G14">
            <v>86.33</v>
          </cell>
        </row>
        <row r="15">
          <cell r="C15" t="str">
            <v>甘奕桦</v>
          </cell>
          <cell r="D15" t="str">
            <v>441621200102284475</v>
          </cell>
          <cell r="E15" t="str">
            <v>17806763767</v>
          </cell>
          <cell r="F15">
            <v>84</v>
          </cell>
          <cell r="G15">
            <v>67.67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PageLayoutView="70" workbookViewId="0">
      <selection activeCell="A1" sqref="A1:K1"/>
    </sheetView>
  </sheetViews>
  <sheetFormatPr defaultColWidth="9" defaultRowHeight="32" customHeight="1"/>
  <cols>
    <col min="1" max="1" width="6.25" style="2" customWidth="1"/>
    <col min="2" max="3" width="16.8583333333333" style="3" customWidth="1"/>
    <col min="4" max="4" width="9.59166666666667" style="3" customWidth="1"/>
    <col min="5" max="5" width="24.275" style="2" customWidth="1"/>
    <col min="6" max="6" width="13.3333333333333" customWidth="1"/>
    <col min="7" max="7" width="11.05" customWidth="1"/>
    <col min="8" max="8" width="11.05" style="4" customWidth="1"/>
    <col min="9" max="10" width="10.4666666666667" style="2" customWidth="1"/>
    <col min="11" max="11" width="10.4666666666667" customWidth="1"/>
  </cols>
  <sheetData>
    <row r="1" ht="73" customHeight="1" spans="1:11">
      <c r="A1" s="5" t="s">
        <v>0</v>
      </c>
      <c r="B1" s="5"/>
      <c r="C1" s="5"/>
      <c r="D1" s="5"/>
      <c r="E1" s="5"/>
      <c r="F1" s="5"/>
      <c r="G1" s="5"/>
      <c r="H1" s="14"/>
      <c r="I1" s="5"/>
      <c r="J1" s="5"/>
      <c r="K1" s="5"/>
    </row>
    <row r="2" s="1" customFormat="1" ht="49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5" t="s">
        <v>9</v>
      </c>
      <c r="J2" s="15" t="s">
        <v>10</v>
      </c>
      <c r="K2" s="22" t="s">
        <v>11</v>
      </c>
    </row>
    <row r="3" s="1" customFormat="1" ht="40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>
        <v>80</v>
      </c>
      <c r="G3" s="17">
        <f>VLOOKUP(D3,[1]总成绩!$C$3:$G$15,5,0)</f>
        <v>86.67</v>
      </c>
      <c r="H3" s="18">
        <v>83.335</v>
      </c>
      <c r="I3" s="23">
        <v>1</v>
      </c>
      <c r="J3" s="24" t="s">
        <v>16</v>
      </c>
      <c r="K3" s="25"/>
    </row>
    <row r="4" s="1" customFormat="1" ht="40" customHeight="1" spans="1:11">
      <c r="A4" s="10">
        <v>2</v>
      </c>
      <c r="B4" s="11" t="s">
        <v>12</v>
      </c>
      <c r="C4" s="11" t="s">
        <v>13</v>
      </c>
      <c r="D4" s="11" t="s">
        <v>17</v>
      </c>
      <c r="E4" s="11" t="s">
        <v>18</v>
      </c>
      <c r="F4" s="11">
        <v>81.5</v>
      </c>
      <c r="G4" s="17">
        <f>VLOOKUP(D4,[1]总成绩!$C$3:$G$15,5,0)</f>
        <v>79.67</v>
      </c>
      <c r="H4" s="18">
        <v>80.585</v>
      </c>
      <c r="I4" s="26">
        <v>2</v>
      </c>
      <c r="J4" s="23" t="s">
        <v>19</v>
      </c>
      <c r="K4" s="27"/>
    </row>
    <row r="5" s="1" customFormat="1" ht="40" customHeight="1" spans="1:11">
      <c r="A5" s="8">
        <v>3</v>
      </c>
      <c r="B5" s="9" t="s">
        <v>12</v>
      </c>
      <c r="C5" s="9" t="s">
        <v>13</v>
      </c>
      <c r="D5" s="9" t="s">
        <v>20</v>
      </c>
      <c r="E5" s="9" t="s">
        <v>21</v>
      </c>
      <c r="F5" s="9">
        <v>77.5</v>
      </c>
      <c r="G5" s="17">
        <f>VLOOKUP(D5,[1]总成绩!$C$3:$G$15,5,0)</f>
        <v>83.33</v>
      </c>
      <c r="H5" s="18">
        <v>80.415</v>
      </c>
      <c r="I5" s="23">
        <v>3</v>
      </c>
      <c r="J5" s="23" t="s">
        <v>19</v>
      </c>
      <c r="K5" s="25"/>
    </row>
    <row r="6" s="1" customFormat="1" ht="40" customHeight="1" spans="1:11">
      <c r="A6" s="10">
        <v>4</v>
      </c>
      <c r="B6" s="9" t="s">
        <v>22</v>
      </c>
      <c r="C6" s="9" t="s">
        <v>23</v>
      </c>
      <c r="D6" s="9" t="s">
        <v>24</v>
      </c>
      <c r="E6" s="9" t="s">
        <v>25</v>
      </c>
      <c r="F6" s="9">
        <v>76.5</v>
      </c>
      <c r="G6" s="17">
        <f>VLOOKUP(D6,[1]总成绩!$C$3:$G$15,5,0)</f>
        <v>83.67</v>
      </c>
      <c r="H6" s="18">
        <v>80.085</v>
      </c>
      <c r="I6" s="23">
        <v>1</v>
      </c>
      <c r="J6" s="24" t="s">
        <v>16</v>
      </c>
      <c r="K6" s="25"/>
    </row>
    <row r="7" s="1" customFormat="1" ht="40" customHeight="1" spans="1:11">
      <c r="A7" s="8">
        <v>5</v>
      </c>
      <c r="B7" s="9" t="s">
        <v>22</v>
      </c>
      <c r="C7" s="9" t="s">
        <v>23</v>
      </c>
      <c r="D7" s="9" t="s">
        <v>26</v>
      </c>
      <c r="E7" s="9" t="s">
        <v>27</v>
      </c>
      <c r="F7" s="9">
        <v>75</v>
      </c>
      <c r="G7" s="17">
        <f>VLOOKUP(D7,[1]总成绩!$C$3:$G$15,5,0)</f>
        <v>84.83</v>
      </c>
      <c r="H7" s="18">
        <v>79.915</v>
      </c>
      <c r="I7" s="23">
        <v>2</v>
      </c>
      <c r="J7" s="24" t="s">
        <v>16</v>
      </c>
      <c r="K7" s="25"/>
    </row>
    <row r="8" s="1" customFormat="1" ht="40" customHeight="1" spans="1:11">
      <c r="A8" s="10">
        <v>6</v>
      </c>
      <c r="B8" s="9" t="s">
        <v>22</v>
      </c>
      <c r="C8" s="9" t="s">
        <v>23</v>
      </c>
      <c r="D8" s="9" t="s">
        <v>28</v>
      </c>
      <c r="E8" s="9" t="s">
        <v>29</v>
      </c>
      <c r="F8" s="9">
        <v>78</v>
      </c>
      <c r="G8" s="17">
        <f>VLOOKUP(D8,[1]总成绩!$C$3:$G$15,5,0)</f>
        <v>81.67</v>
      </c>
      <c r="H8" s="18">
        <v>79.835</v>
      </c>
      <c r="I8" s="23">
        <v>3</v>
      </c>
      <c r="J8" s="23" t="s">
        <v>19</v>
      </c>
      <c r="K8" s="25"/>
    </row>
    <row r="9" s="1" customFormat="1" ht="40" customHeight="1" spans="1:11">
      <c r="A9" s="8">
        <v>7</v>
      </c>
      <c r="B9" s="9" t="s">
        <v>22</v>
      </c>
      <c r="C9" s="9" t="s">
        <v>23</v>
      </c>
      <c r="D9" s="9" t="s">
        <v>30</v>
      </c>
      <c r="E9" s="9" t="s">
        <v>31</v>
      </c>
      <c r="F9" s="9">
        <v>74</v>
      </c>
      <c r="G9" s="17">
        <f>VLOOKUP(D9,[1]总成绩!$C$3:$G$15,5,0)</f>
        <v>82</v>
      </c>
      <c r="H9" s="18">
        <v>78</v>
      </c>
      <c r="I9" s="23">
        <v>4</v>
      </c>
      <c r="J9" s="23" t="s">
        <v>19</v>
      </c>
      <c r="K9" s="25"/>
    </row>
    <row r="10" s="1" customFormat="1" ht="40" customHeight="1" spans="1:11">
      <c r="A10" s="10">
        <v>8</v>
      </c>
      <c r="B10" s="9" t="s">
        <v>22</v>
      </c>
      <c r="C10" s="9" t="s">
        <v>23</v>
      </c>
      <c r="D10" s="9" t="s">
        <v>32</v>
      </c>
      <c r="E10" s="9" t="s">
        <v>33</v>
      </c>
      <c r="F10" s="9">
        <v>77</v>
      </c>
      <c r="G10" s="17">
        <f>VLOOKUP(D10,[1]总成绩!$C$3:$G$15,5,0)</f>
        <v>58</v>
      </c>
      <c r="H10" s="18">
        <v>67.5</v>
      </c>
      <c r="I10" s="23">
        <v>5</v>
      </c>
      <c r="J10" s="23" t="s">
        <v>19</v>
      </c>
      <c r="K10" s="25"/>
    </row>
    <row r="11" s="1" customFormat="1" ht="40" customHeight="1" spans="1:11">
      <c r="A11" s="8">
        <v>9</v>
      </c>
      <c r="B11" s="9" t="s">
        <v>22</v>
      </c>
      <c r="C11" s="9" t="s">
        <v>23</v>
      </c>
      <c r="D11" s="9" t="s">
        <v>34</v>
      </c>
      <c r="E11" s="9" t="s">
        <v>35</v>
      </c>
      <c r="F11" s="9">
        <v>74.5</v>
      </c>
      <c r="G11" s="17" t="s">
        <v>36</v>
      </c>
      <c r="H11" s="18" t="s">
        <v>37</v>
      </c>
      <c r="I11" s="23" t="s">
        <v>37</v>
      </c>
      <c r="J11" s="23" t="s">
        <v>19</v>
      </c>
      <c r="K11" s="25"/>
    </row>
    <row r="12" s="1" customFormat="1" ht="40" customHeight="1" spans="1:11">
      <c r="A12" s="10">
        <v>10</v>
      </c>
      <c r="B12" s="9" t="s">
        <v>22</v>
      </c>
      <c r="C12" s="9" t="s">
        <v>38</v>
      </c>
      <c r="D12" s="9" t="s">
        <v>39</v>
      </c>
      <c r="E12" s="9" t="s">
        <v>40</v>
      </c>
      <c r="F12" s="9">
        <v>95</v>
      </c>
      <c r="G12" s="17">
        <f>VLOOKUP(D12,[1]总成绩!$C$3:$G$15,5,0)</f>
        <v>84.67</v>
      </c>
      <c r="H12" s="18">
        <v>89.835</v>
      </c>
      <c r="I12" s="23">
        <v>1</v>
      </c>
      <c r="J12" s="24" t="s">
        <v>16</v>
      </c>
      <c r="K12" s="25"/>
    </row>
    <row r="13" s="1" customFormat="1" ht="40" customHeight="1" spans="1:11">
      <c r="A13" s="8">
        <v>11</v>
      </c>
      <c r="B13" s="9" t="s">
        <v>22</v>
      </c>
      <c r="C13" s="9" t="s">
        <v>38</v>
      </c>
      <c r="D13" s="9" t="s">
        <v>41</v>
      </c>
      <c r="E13" s="9" t="s">
        <v>42</v>
      </c>
      <c r="F13" s="9">
        <v>88</v>
      </c>
      <c r="G13" s="17">
        <f>VLOOKUP(D13,[1]总成绩!$C$3:$G$15,5,0)</f>
        <v>86.33</v>
      </c>
      <c r="H13" s="18">
        <v>87.165</v>
      </c>
      <c r="I13" s="23">
        <v>2</v>
      </c>
      <c r="J13" s="24" t="s">
        <v>16</v>
      </c>
      <c r="K13" s="25"/>
    </row>
    <row r="14" s="1" customFormat="1" ht="40" customHeight="1" spans="1:11">
      <c r="A14" s="10">
        <v>12</v>
      </c>
      <c r="B14" s="9" t="s">
        <v>22</v>
      </c>
      <c r="C14" s="9" t="s">
        <v>38</v>
      </c>
      <c r="D14" s="9" t="s">
        <v>43</v>
      </c>
      <c r="E14" s="9" t="s">
        <v>44</v>
      </c>
      <c r="F14" s="9">
        <v>89.5</v>
      </c>
      <c r="G14" s="17">
        <f>VLOOKUP(D14,[1]总成绩!$C$3:$G$15,5,0)</f>
        <v>74.33</v>
      </c>
      <c r="H14" s="18">
        <v>81.915</v>
      </c>
      <c r="I14" s="23">
        <v>3</v>
      </c>
      <c r="J14" s="23" t="s">
        <v>19</v>
      </c>
      <c r="K14" s="25"/>
    </row>
    <row r="15" s="1" customFormat="1" ht="40" customHeight="1" spans="1:11">
      <c r="A15" s="8">
        <v>13</v>
      </c>
      <c r="B15" s="9" t="s">
        <v>22</v>
      </c>
      <c r="C15" s="9" t="s">
        <v>38</v>
      </c>
      <c r="D15" s="9" t="s">
        <v>45</v>
      </c>
      <c r="E15" s="9" t="s">
        <v>46</v>
      </c>
      <c r="F15" s="9">
        <v>84</v>
      </c>
      <c r="G15" s="17">
        <f>VLOOKUP(D15,[1]总成绩!$C$3:$G$15,5,0)</f>
        <v>67.67</v>
      </c>
      <c r="H15" s="18">
        <v>75.835</v>
      </c>
      <c r="I15" s="23">
        <v>4</v>
      </c>
      <c r="J15" s="23" t="s">
        <v>19</v>
      </c>
      <c r="K15" s="25"/>
    </row>
    <row r="16" s="1" customFormat="1" ht="40" customHeight="1" spans="1:11">
      <c r="A16" s="10">
        <v>14</v>
      </c>
      <c r="B16" s="9" t="s">
        <v>22</v>
      </c>
      <c r="C16" s="9" t="s">
        <v>38</v>
      </c>
      <c r="D16" s="9" t="s">
        <v>47</v>
      </c>
      <c r="E16" s="9" t="s">
        <v>48</v>
      </c>
      <c r="F16" s="9">
        <v>81</v>
      </c>
      <c r="G16" s="17" t="s">
        <v>36</v>
      </c>
      <c r="H16" s="18" t="s">
        <v>37</v>
      </c>
      <c r="I16" s="23" t="s">
        <v>37</v>
      </c>
      <c r="J16" s="23" t="s">
        <v>19</v>
      </c>
      <c r="K16" s="25"/>
    </row>
    <row r="17" ht="40" customHeight="1" spans="1:11">
      <c r="A17" s="12">
        <v>15</v>
      </c>
      <c r="B17" s="13" t="s">
        <v>22</v>
      </c>
      <c r="C17" s="13" t="s">
        <v>38</v>
      </c>
      <c r="D17" s="13" t="s">
        <v>49</v>
      </c>
      <c r="E17" s="13" t="s">
        <v>50</v>
      </c>
      <c r="F17" s="19">
        <v>75.5</v>
      </c>
      <c r="G17" s="20" t="s">
        <v>36</v>
      </c>
      <c r="H17" s="21" t="s">
        <v>37</v>
      </c>
      <c r="I17" s="28" t="s">
        <v>37</v>
      </c>
      <c r="J17" s="29" t="s">
        <v>19</v>
      </c>
      <c r="K17" s="30"/>
    </row>
  </sheetData>
  <mergeCells count="1">
    <mergeCell ref="A1:K1"/>
  </mergeCells>
  <pageMargins left="0.236111111111111" right="0.156944444444444" top="0.393055555555556" bottom="0.629861111111111" header="0.236111111111111" footer="0.275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钟晓琪</cp:lastModifiedBy>
  <dcterms:created xsi:type="dcterms:W3CDTF">2020-09-06T11:06:00Z</dcterms:created>
  <dcterms:modified xsi:type="dcterms:W3CDTF">2024-09-26T10:00:38Z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A7CF4C56B30F92A273E44566F84177ED</vt:lpwstr>
  </property>
</Properties>
</file>