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Sheet1!$A$4:$P$10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<sst xmlns="http://schemas.openxmlformats.org/spreadsheetml/2006/main" count="23" uniqueCount="19">
  <si>
    <t>海南省农垦加来高级中学2024年公开招聘人员综合分数表</t>
  </si>
  <si>
    <t>序号</t>
  </si>
  <si>
    <t>姓名</t>
  </si>
  <si>
    <t>报考岗位</t>
  </si>
  <si>
    <t>准考证号码</t>
  </si>
  <si>
    <t>笔试成绩</t>
  </si>
  <si>
    <t>笔试成绩*60%</t>
  </si>
  <si>
    <t>面试成绩</t>
  </si>
  <si>
    <t>面试成绩*40%</t>
  </si>
  <si>
    <t>综合成绩</t>
  </si>
  <si>
    <t>排名</t>
  </si>
  <si>
    <t>许宇宝</t>
  </si>
  <si>
    <t>高中数学</t>
  </si>
  <si>
    <t>陈海计</t>
  </si>
  <si>
    <t>谢秋良</t>
  </si>
  <si>
    <t>陈美</t>
  </si>
  <si>
    <t>初中英语</t>
  </si>
  <si>
    <t>陈姣姣</t>
  </si>
  <si>
    <t>吴奠珍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</si>
</sst>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8"/>
      <color theme="1"/>
      <name val="仿宋"/>
      <charset val="134"/>
    </font>
    <font>
      <sz val="18"/>
      <name val="宋体"/>
      <charset val="134"/>
      <scheme val="major"/>
    </font>
    <font>
      <sz val="18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"/>
  <sheetViews>
    <sheetView tabSelected="1" workbookViewId="0">
      <pane xSplit="1" ySplit="4" topLeftCell="B5" activePane="bottomRight" state="frozen"/>
      <selection/>
      <selection pane="topRight"/>
      <selection pane="bottomLeft"/>
      <selection pane="bottomRight" activeCell="A1" sqref="A1:J3"/>
    </sheetView>
  </sheetViews>
  <sheetFormatPr defaultColWidth="14" defaultRowHeight="27" customHeight="1"/>
  <cols>
    <col min="1" max="1" width="6.625" style="1" customWidth="1"/>
    <col min="2" max="2" width="10.625" style="1" customWidth="1"/>
    <col min="3" max="3" width="15.5" style="1" customWidth="1"/>
    <col min="4" max="4" width="15.625" style="2" customWidth="1"/>
    <col min="5" max="6" width="26.5" style="2" customWidth="1"/>
    <col min="7" max="7" width="21.875" style="1" customWidth="1"/>
    <col min="8" max="8" width="24.75" style="1" customWidth="1"/>
    <col min="9" max="16382" width="14" style="1" customWidth="1"/>
    <col min="16383" max="16384" width="14" style="1"/>
  </cols>
  <sheetData>
    <row r="1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2"/>
      <c r="L1" s="2"/>
      <c r="M1" s="2"/>
      <c r="N1" s="2"/>
      <c r="O1" s="2"/>
      <c r="P1" s="2"/>
    </row>
    <row r="2" customHeight="1" spans="1:16">
      <c r="A2" s="3"/>
      <c r="B2" s="3"/>
      <c r="C2" s="3"/>
      <c r="D2" s="3"/>
      <c r="E2" s="3"/>
      <c r="F2" s="3"/>
      <c r="G2" s="3"/>
      <c r="H2" s="3"/>
      <c r="I2" s="3"/>
      <c r="J2" s="3"/>
      <c r="K2" s="2"/>
      <c r="L2" s="2"/>
      <c r="M2" s="2"/>
      <c r="N2" s="2"/>
      <c r="O2" s="2"/>
      <c r="P2" s="2"/>
    </row>
    <row r="3" customHeight="1" spans="1:16">
      <c r="A3" s="3"/>
      <c r="B3" s="3"/>
      <c r="C3" s="3"/>
      <c r="D3" s="3"/>
      <c r="E3" s="3"/>
      <c r="F3" s="3"/>
      <c r="G3" s="3"/>
      <c r="H3" s="3"/>
      <c r="I3" s="3"/>
      <c r="J3" s="3"/>
      <c r="K3" s="2"/>
      <c r="L3" s="2"/>
      <c r="M3" s="2"/>
      <c r="N3" s="2"/>
      <c r="O3" s="2"/>
      <c r="P3" s="2"/>
    </row>
    <row r="4" customHeight="1" spans="1:10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5" t="s">
        <v>9</v>
      </c>
      <c r="J4" s="5" t="s">
        <v>10</v>
      </c>
    </row>
    <row r="5" customHeight="1" spans="1:10">
      <c r="A5" s="5">
        <v>1</v>
      </c>
      <c r="B5" s="5" t="s">
        <v>11</v>
      </c>
      <c r="C5" s="5" t="s">
        <v>12</v>
      </c>
      <c r="D5" s="6">
        <v>202401002</v>
      </c>
      <c r="E5" s="5">
        <v>60</v>
      </c>
      <c r="F5" s="5">
        <f t="shared" ref="F5:F10" si="0">E5*60%</f>
        <v>36</v>
      </c>
      <c r="G5" s="5">
        <v>77.33</v>
      </c>
      <c r="H5" s="7">
        <f t="shared" ref="H5:H10" si="1">G5*40%</f>
        <v>30.932</v>
      </c>
      <c r="I5" s="7">
        <f t="shared" ref="I5:I10" si="2">F5+H5</f>
        <v>66.932</v>
      </c>
      <c r="J5" s="5">
        <v>1</v>
      </c>
    </row>
    <row r="6" customHeight="1" spans="1:10">
      <c r="A6" s="5">
        <v>2</v>
      </c>
      <c r="B6" s="5" t="s">
        <v>13</v>
      </c>
      <c r="C6" s="5" t="s">
        <v>12</v>
      </c>
      <c r="D6" s="6">
        <v>202401003</v>
      </c>
      <c r="E6" s="5">
        <v>54</v>
      </c>
      <c r="F6" s="5">
        <f t="shared" si="0"/>
        <v>32.4</v>
      </c>
      <c r="G6" s="5">
        <v>79.33</v>
      </c>
      <c r="H6" s="7">
        <f t="shared" si="1"/>
        <v>31.732</v>
      </c>
      <c r="I6" s="7">
        <f t="shared" si="2"/>
        <v>64.132</v>
      </c>
      <c r="J6" s="5">
        <v>2</v>
      </c>
    </row>
    <row r="7" customHeight="1" spans="1:10">
      <c r="A7" s="5">
        <v>3</v>
      </c>
      <c r="B7" s="5" t="s">
        <v>14</v>
      </c>
      <c r="C7" s="5" t="s">
        <v>12</v>
      </c>
      <c r="D7" s="6">
        <v>202401005</v>
      </c>
      <c r="E7" s="5">
        <v>48</v>
      </c>
      <c r="F7" s="5">
        <f t="shared" si="0"/>
        <v>28.8</v>
      </c>
      <c r="G7" s="5">
        <v>73.33</v>
      </c>
      <c r="H7" s="7">
        <f t="shared" si="1"/>
        <v>29.332</v>
      </c>
      <c r="I7" s="7">
        <f t="shared" si="2"/>
        <v>58.132</v>
      </c>
      <c r="J7" s="5">
        <v>3</v>
      </c>
    </row>
    <row r="8" customHeight="1" spans="1:10">
      <c r="A8" s="5">
        <v>4</v>
      </c>
      <c r="B8" s="10" t="s">
        <v>15</v>
      </c>
      <c r="C8" s="5" t="s">
        <v>16</v>
      </c>
      <c r="D8" s="9">
        <v>202402005</v>
      </c>
      <c r="E8" s="5">
        <v>77</v>
      </c>
      <c r="F8" s="5">
        <f t="shared" si="0"/>
        <v>46.2</v>
      </c>
      <c r="G8" s="5">
        <v>73.67</v>
      </c>
      <c r="H8" s="7">
        <f t="shared" si="1"/>
        <v>29.468</v>
      </c>
      <c r="I8" s="7">
        <f t="shared" si="2"/>
        <v>75.668</v>
      </c>
      <c r="J8" s="5">
        <v>1</v>
      </c>
    </row>
    <row r="9" customHeight="1" spans="1:10">
      <c r="A9" s="5">
        <v>6</v>
      </c>
      <c r="B9" s="10" t="s">
        <v>17</v>
      </c>
      <c r="C9" s="5" t="s">
        <v>16</v>
      </c>
      <c r="D9" s="9">
        <v>202402020</v>
      </c>
      <c r="E9" s="5">
        <v>70</v>
      </c>
      <c r="F9" s="5">
        <f t="shared" si="0"/>
        <v>42</v>
      </c>
      <c r="G9" s="5">
        <v>81.66</v>
      </c>
      <c r="H9" s="7">
        <f t="shared" si="1"/>
        <v>32.664</v>
      </c>
      <c r="I9" s="7">
        <f t="shared" si="2"/>
        <v>74.664</v>
      </c>
      <c r="J9" s="5">
        <v>2</v>
      </c>
    </row>
    <row r="10" customHeight="1" spans="1:10">
      <c r="A10" s="5">
        <v>5</v>
      </c>
      <c r="B10" s="10" t="s">
        <v>18</v>
      </c>
      <c r="C10" s="5" t="s">
        <v>16</v>
      </c>
      <c r="D10" s="9">
        <v>202402016</v>
      </c>
      <c r="E10" s="5">
        <v>77</v>
      </c>
      <c r="F10" s="5">
        <f t="shared" si="0"/>
        <v>46.2</v>
      </c>
      <c r="G10" s="5">
        <v>69.33</v>
      </c>
      <c r="H10" s="7">
        <f t="shared" si="1"/>
        <v>27.732</v>
      </c>
      <c r="I10" s="7">
        <f t="shared" si="2"/>
        <v>73.932</v>
      </c>
      <c r="J10" s="5">
        <v>3</v>
      </c>
    </row>
  </sheetData>
  <autoFilter ref="A4:P10">
    <extLst/>
  </autoFilter>
  <mergeCells count="1">
    <mergeCell ref="A1:J3"/>
  </mergeCells>
  <printOptions horizontalCentered="1"/>
  <pageMargins left="0.251388888888889" right="0.251388888888889" top="0.751388888888889" bottom="0.751388888888889" header="0.298611111111111" footer="0.298611111111111"/>
  <pageSetup paperSize="9" scale="9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again</cp:lastModifiedBy>
  <dcterms:created xsi:type="dcterms:W3CDTF">2023-05-12T11:15:00Z</dcterms:created>
  <dcterms:modified xsi:type="dcterms:W3CDTF">2024-07-12T09:38:34Z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EA2BC5A21EFC480FA93B04F730D25328_13</vt:lpwstr>
  </property>
</Properties>
</file>