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九面试室--M候考室" sheetId="3" r:id="rId1"/>
  </sheets>
  <definedNames>
    <definedName name="_xlnm._FilterDatabase" localSheetId="0" hidden="1">'第九面试室--M候考室'!#REF!</definedName>
    <definedName name="_xlnm.Print_Titles" localSheetId="0">'第九面试室--M候考室'!$1:$2</definedName>
  </definedNames>
  <calcPr calcId="144525"/>
</workbook>
</file>

<file path=xl/sharedStrings.xml><?xml version="1.0" encoding="utf-8"?>
<sst xmlns="http://schemas.openxmlformats.org/spreadsheetml/2006/main" count="99" uniqueCount="61">
  <si>
    <t>第九面试室  M候考室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</si>
  <si>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</si>
  <si>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</si>
  <si>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</si>
  <si>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</si>
  <si>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</si>
  <si>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</si>
  <si>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</si>
  <si>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</si>
  <si>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</si>
  <si>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</si>
  <si>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景采艺</t>
  </si>
  <si>
    <t>M11</t>
  </si>
  <si>
    <t>临汾市荣军康复医院</t>
  </si>
  <si>
    <t>专技一</t>
  </si>
  <si>
    <t>丁兆麟</t>
  </si>
  <si>
    <t>M17</t>
  </si>
  <si>
    <t>王润阳</t>
  </si>
  <si>
    <t>缺考</t>
  </si>
  <si>
    <t>南  瑞</t>
  </si>
  <si>
    <t>M22</t>
  </si>
  <si>
    <t>专技二</t>
  </si>
  <si>
    <t>刘  雯</t>
  </si>
  <si>
    <t>M13</t>
  </si>
  <si>
    <t>张博瑞</t>
  </si>
  <si>
    <t>M09</t>
  </si>
  <si>
    <t>张瑞祥</t>
  </si>
  <si>
    <t>M10</t>
  </si>
  <si>
    <t>专技三</t>
  </si>
  <si>
    <t>李国峰</t>
  </si>
  <si>
    <t>M12</t>
  </si>
  <si>
    <t>许凯锐</t>
  </si>
  <si>
    <t>M03</t>
  </si>
  <si>
    <t>梁  才</t>
  </si>
  <si>
    <t>M06</t>
  </si>
  <si>
    <t>隋林利</t>
  </si>
  <si>
    <t>M08</t>
  </si>
  <si>
    <t>杨  帅</t>
  </si>
  <si>
    <t>M19</t>
  </si>
  <si>
    <t>梁毅钧</t>
  </si>
  <si>
    <t>M02</t>
  </si>
  <si>
    <t>高  琦</t>
  </si>
  <si>
    <t>吴娟娟</t>
  </si>
  <si>
    <t>M20</t>
  </si>
  <si>
    <t>临汾市卫生健康委员会
临汾市急救中心</t>
  </si>
  <si>
    <t>专业技术</t>
  </si>
  <si>
    <t>闫婷婷</t>
  </si>
  <si>
    <t>M18</t>
  </si>
  <si>
    <t>田鹏燕</t>
  </si>
  <si>
    <t>M04</t>
  </si>
  <si>
    <t>李嘉玉</t>
  </si>
  <si>
    <t>M07</t>
  </si>
  <si>
    <t>左  涛</t>
  </si>
  <si>
    <t>M01</t>
  </si>
  <si>
    <t>张  斌</t>
  </si>
  <si>
    <t>胡廷雅</t>
  </si>
  <si>
    <t>M05</t>
  </si>
  <si>
    <t>临汾一中第一附属学校</t>
  </si>
  <si>
    <t>专业技术六</t>
  </si>
  <si>
    <t>郭亚玲</t>
  </si>
  <si>
    <t>M16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</si>
</sst>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46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3"/>
      <color indexed="57"/>
      <name val="宋体"/>
      <charset val="134"/>
    </font>
    <font>
      <sz val="11"/>
      <color indexed="9"/>
      <name val="宋体"/>
      <charset val="134"/>
    </font>
    <font>
      <b/>
      <sz val="11"/>
      <color indexed="51"/>
      <name val="宋体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8"/>
      <color indexed="57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1"/>
      <color indexed="5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sz val="11"/>
      <color indexed="51"/>
      <name val="宋体"/>
      <charset val="134"/>
    </font>
    <font>
      <i/>
      <sz val="11"/>
      <color indexed="23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0" borderId="0"/>
    <xf numFmtId="0" fontId="8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8" borderId="13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20" borderId="1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/>
    <xf numFmtId="0" fontId="24" fillId="37" borderId="0" applyNumberFormat="0" applyBorder="0" applyAlignment="0" applyProtection="0">
      <alignment vertical="center"/>
    </xf>
    <xf numFmtId="0" fontId="6" fillId="0" borderId="0"/>
    <xf numFmtId="0" fontId="24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2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38" fillId="42" borderId="16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6" fillId="0" borderId="0"/>
    <xf numFmtId="0" fontId="32" fillId="34" borderId="12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8" fillId="40" borderId="1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77" applyNumberFormat="1" applyFont="1" applyFill="1" applyBorder="1" applyAlignment="1">
      <alignment horizontal="center" vertical="center"/>
    </xf>
    <xf numFmtId="0" fontId="6" fillId="0" borderId="2" xfId="77" applyFont="1" applyFill="1" applyBorder="1" applyAlignment="1">
      <alignment horizontal="center" vertical="center"/>
    </xf>
    <xf numFmtId="177" fontId="4" fillId="0" borderId="2" xfId="63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7" fillId="0" borderId="2" xfId="77" applyNumberFormat="1" applyFont="1" applyFill="1" applyBorder="1" applyAlignment="1">
      <alignment horizontal="center" vertical="center"/>
    </xf>
    <xf numFmtId="176" fontId="4" fillId="0" borderId="2" xfId="77" applyNumberFormat="1" applyFont="1" applyFill="1" applyBorder="1" applyAlignment="1">
      <alignment horizontal="center" vertical="center"/>
    </xf>
    <xf numFmtId="49" fontId="7" fillId="0" borderId="2" xfId="83" applyNumberFormat="1" applyFont="1" applyBorder="1" applyAlignment="1">
      <alignment horizontal="center" vertical="center"/>
    </xf>
    <xf numFmtId="49" fontId="7" fillId="0" borderId="2" xfId="83" applyNumberFormat="1" applyFont="1" applyBorder="1" applyAlignment="1">
      <alignment horizontal="center" vertical="center" wrapText="1"/>
    </xf>
    <xf numFmtId="177" fontId="4" fillId="0" borderId="3" xfId="63" applyNumberFormat="1" applyFont="1" applyFill="1" applyBorder="1" applyAlignment="1">
      <alignment horizontal="center" vertical="center" wrapText="1"/>
    </xf>
    <xf numFmtId="176" fontId="4" fillId="0" borderId="3" xfId="77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60% - 强调文字颜色 5 2" xfId="5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常规 8 3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常规 8 2" xfId="41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60% - 强调文字颜色 4 2" xfId="47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适中 2" xfId="59"/>
    <cellStyle name="40% - 强调文字颜色 6" xfId="60" builtinId="51"/>
    <cellStyle name="40% - 强调文字颜色 6 2" xfId="61"/>
    <cellStyle name="60% - 强调文字颜色 6" xfId="62" builtinId="52"/>
    <cellStyle name="常规 24" xfId="63"/>
    <cellStyle name="常规 19" xfId="64"/>
    <cellStyle name="20% - 强调文字颜色 5 2" xfId="65"/>
    <cellStyle name="40% - 强调文字颜色 3 2" xfId="66"/>
    <cellStyle name="常规 7" xfId="67"/>
    <cellStyle name="20% - 强调文字颜色 3 2" xfId="68"/>
    <cellStyle name="常规 3" xfId="69"/>
    <cellStyle name="20% - 强调文字颜色 4 2" xfId="70"/>
    <cellStyle name="60% - 强调文字颜色 3 2" xfId="71"/>
    <cellStyle name="标题 2 2" xfId="72"/>
    <cellStyle name="标题 3 2" xfId="73"/>
    <cellStyle name="标题 4 2" xfId="74"/>
    <cellStyle name="常规 12" xfId="75"/>
    <cellStyle name="常规 13" xfId="76"/>
    <cellStyle name="常规 2" xfId="77"/>
    <cellStyle name="常规 2 2" xfId="78"/>
    <cellStyle name="常规 7 4" xfId="79"/>
    <cellStyle name="常规 2 3" xfId="80"/>
    <cellStyle name="常规 4" xfId="81"/>
    <cellStyle name="60% - 强调文字颜色 2 2" xfId="82"/>
    <cellStyle name="常规 5" xfId="83"/>
    <cellStyle name="常规 7 2" xfId="84"/>
    <cellStyle name="常规 8" xfId="85"/>
    <cellStyle name="检查单元格 2" xfId="86"/>
    <cellStyle name="好 2" xfId="87"/>
    <cellStyle name="汇总 2" xfId="88"/>
    <cellStyle name="强调文字颜色 2 2" xfId="89"/>
    <cellStyle name="60% - 强调文字颜色 6 2" xfId="90"/>
    <cellStyle name="常规 3 4" xfId="91"/>
    <cellStyle name="常规 11" xfId="92"/>
    <cellStyle name="强调文字颜色 1 2" xfId="93"/>
    <cellStyle name="强调文字颜色 5 2" xfId="94"/>
    <cellStyle name="常规 3 5" xfId="95"/>
    <cellStyle name="输入 2" xfId="96"/>
    <cellStyle name="20% - 强调文字颜色 1 2" xfId="97"/>
    <cellStyle name="常规 22" xfId="98"/>
    <cellStyle name="常规 17" xfId="99"/>
    <cellStyle name="常规 20" xfId="100"/>
    <cellStyle name="常规 15" xfId="101"/>
    <cellStyle name="常规 3 3" xfId="102"/>
    <cellStyle name="常规 9" xfId="103"/>
    <cellStyle name="常规 10" xfId="104"/>
    <cellStyle name="强调文字颜色 4 2" xfId="105"/>
    <cellStyle name="差 2" xfId="106"/>
    <cellStyle name="常规 3 2" xfId="107"/>
    <cellStyle name="常规 8 4" xfId="108"/>
    <cellStyle name="常规 14" xfId="109"/>
    <cellStyle name="常规 21" xfId="110"/>
    <cellStyle name="常规 16" xfId="111"/>
    <cellStyle name="标题 5" xfId="112"/>
    <cellStyle name="常规 23" xfId="113"/>
    <cellStyle name="常规 18" xfId="114"/>
    <cellStyle name="强调文字颜色 3 2" xfId="115"/>
    <cellStyle name="强调文字颜色 6 2" xfId="116"/>
    <cellStyle name="20% - 强调文字颜色 6 2" xfId="117"/>
    <cellStyle name="标题 1 2" xfId="118"/>
    <cellStyle name="警告文本 2" xfId="119"/>
    <cellStyle name="60% - 强调文字颜色 1 2" xfId="120"/>
    <cellStyle name="20% - 强调文字颜色 2 2" xfId="121"/>
    <cellStyle name="链接单元格 2" xfId="122"/>
    <cellStyle name="注释 2" xfId="123"/>
    <cellStyle name="解释性文本 2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24"/>
  <sheetViews>
    <sheetView tabSelected="1" workbookViewId="0">
      <selection activeCell="L3" sqref="L3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2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1" width="9" style="2" customWidth="1"/>
    <col min="16382" max="16384" width="9" style="2"/>
  </cols>
  <sheetData>
    <row r="1" ht="30" customHeight="1" spans="1:10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</row>
    <row r="2" s="1" customFormat="1" ht="44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="1" customFormat="1" ht="33.95" customHeight="1" spans="1:11">
      <c r="A3" s="9" t="s">
        <v>11</v>
      </c>
      <c r="B3" s="10" t="s">
        <v>12</v>
      </c>
      <c r="C3" s="9" t="s">
        <v>13</v>
      </c>
      <c r="D3" s="9" t="s">
        <v>14</v>
      </c>
      <c r="E3" s="11">
        <v>65.97</v>
      </c>
      <c r="F3" s="12">
        <f t="shared" ref="F3:F24" si="0">E3*0.6</f>
        <v>39.582</v>
      </c>
      <c r="G3" s="11">
        <v>83.18</v>
      </c>
      <c r="H3" s="12">
        <f t="shared" ref="H3:H24" si="1">G3*0.4</f>
        <v>33.272</v>
      </c>
      <c r="I3" s="19">
        <f t="shared" ref="I3:I17" si="2">F3+H3</f>
        <v>72.854</v>
      </c>
      <c r="J3" s="6">
        <v>1</v>
      </c>
      <c r="K3" s="20"/>
    </row>
    <row r="4" s="1" customFormat="1" ht="33.95" customHeight="1" spans="1:10">
      <c r="A4" s="9" t="s">
        <v>15</v>
      </c>
      <c r="B4" s="10" t="s">
        <v>16</v>
      </c>
      <c r="C4" s="9" t="s">
        <v>13</v>
      </c>
      <c r="D4" s="9" t="s">
        <v>14</v>
      </c>
      <c r="E4" s="11">
        <v>64.87</v>
      </c>
      <c r="F4" s="12">
        <f t="shared" si="0"/>
        <v>38.922</v>
      </c>
      <c r="G4" s="11">
        <v>78.98</v>
      </c>
      <c r="H4" s="12">
        <f t="shared" si="1"/>
        <v>31.592</v>
      </c>
      <c r="I4" s="19">
        <f t="shared" si="2"/>
        <v>70.514</v>
      </c>
      <c r="J4" s="6">
        <v>2</v>
      </c>
    </row>
    <row r="5" s="1" customFormat="1" ht="33.95" customHeight="1" spans="1:10">
      <c r="A5" s="9" t="s">
        <v>17</v>
      </c>
      <c r="B5" s="10" t="s">
        <v>18</v>
      </c>
      <c r="C5" s="9" t="s">
        <v>13</v>
      </c>
      <c r="D5" s="9" t="s">
        <v>14</v>
      </c>
      <c r="E5" s="11">
        <v>61.42</v>
      </c>
      <c r="F5" s="12">
        <f t="shared" si="0"/>
        <v>36.852</v>
      </c>
      <c r="G5" s="11">
        <v>0</v>
      </c>
      <c r="H5" s="12">
        <f t="shared" si="1"/>
        <v>0</v>
      </c>
      <c r="I5" s="19">
        <f t="shared" si="2"/>
        <v>36.852</v>
      </c>
      <c r="J5" s="6">
        <v>3</v>
      </c>
    </row>
    <row r="6" s="1" customFormat="1" ht="33.95" customHeight="1" spans="1:10">
      <c r="A6" s="9" t="s">
        <v>19</v>
      </c>
      <c r="B6" s="10" t="s">
        <v>20</v>
      </c>
      <c r="C6" s="9" t="s">
        <v>13</v>
      </c>
      <c r="D6" s="9" t="s">
        <v>21</v>
      </c>
      <c r="E6" s="11">
        <v>69.83</v>
      </c>
      <c r="F6" s="12">
        <f t="shared" si="0"/>
        <v>41.898</v>
      </c>
      <c r="G6" s="11">
        <v>81.72</v>
      </c>
      <c r="H6" s="12">
        <f t="shared" si="1"/>
        <v>32.688</v>
      </c>
      <c r="I6" s="19">
        <f t="shared" si="2"/>
        <v>74.586</v>
      </c>
      <c r="J6" s="6">
        <v>1</v>
      </c>
    </row>
    <row r="7" s="1" customFormat="1" ht="33.95" customHeight="1" spans="1:10">
      <c r="A7" s="9" t="s">
        <v>22</v>
      </c>
      <c r="B7" s="10" t="s">
        <v>23</v>
      </c>
      <c r="C7" s="9" t="s">
        <v>13</v>
      </c>
      <c r="D7" s="9" t="s">
        <v>21</v>
      </c>
      <c r="E7" s="11">
        <v>60.17</v>
      </c>
      <c r="F7" s="12">
        <f t="shared" si="0"/>
        <v>36.102</v>
      </c>
      <c r="G7" s="11">
        <v>82.08</v>
      </c>
      <c r="H7" s="12">
        <f t="shared" si="1"/>
        <v>32.832</v>
      </c>
      <c r="I7" s="19">
        <f t="shared" si="2"/>
        <v>68.934</v>
      </c>
      <c r="J7" s="6">
        <v>2</v>
      </c>
    </row>
    <row r="8" s="1" customFormat="1" ht="33.95" customHeight="1" spans="1:10">
      <c r="A8" s="9" t="s">
        <v>24</v>
      </c>
      <c r="B8" s="10" t="s">
        <v>25</v>
      </c>
      <c r="C8" s="9" t="s">
        <v>13</v>
      </c>
      <c r="D8" s="9" t="s">
        <v>21</v>
      </c>
      <c r="E8" s="11">
        <v>56.97</v>
      </c>
      <c r="F8" s="12">
        <f t="shared" si="0"/>
        <v>34.182</v>
      </c>
      <c r="G8" s="11">
        <v>71.2</v>
      </c>
      <c r="H8" s="12">
        <f t="shared" si="1"/>
        <v>28.48</v>
      </c>
      <c r="I8" s="19">
        <f t="shared" si="2"/>
        <v>62.662</v>
      </c>
      <c r="J8" s="6">
        <v>3</v>
      </c>
    </row>
    <row r="9" s="1" customFormat="1" ht="33.95" customHeight="1" spans="1:10">
      <c r="A9" s="9" t="s">
        <v>26</v>
      </c>
      <c r="B9" s="10" t="s">
        <v>27</v>
      </c>
      <c r="C9" s="9" t="s">
        <v>13</v>
      </c>
      <c r="D9" s="9" t="s">
        <v>28</v>
      </c>
      <c r="E9" s="11">
        <v>54.1</v>
      </c>
      <c r="F9" s="12">
        <f t="shared" si="0"/>
        <v>32.46</v>
      </c>
      <c r="G9" s="11">
        <v>83.46</v>
      </c>
      <c r="H9" s="12">
        <f t="shared" si="1"/>
        <v>33.384</v>
      </c>
      <c r="I9" s="19">
        <f t="shared" si="2"/>
        <v>65.844</v>
      </c>
      <c r="J9" s="6">
        <v>1</v>
      </c>
    </row>
    <row r="10" s="1" customFormat="1" ht="33.95" customHeight="1" spans="1:10">
      <c r="A10" s="9" t="s">
        <v>29</v>
      </c>
      <c r="B10" s="10" t="s">
        <v>30</v>
      </c>
      <c r="C10" s="9" t="s">
        <v>13</v>
      </c>
      <c r="D10" s="9" t="s">
        <v>28</v>
      </c>
      <c r="E10" s="11">
        <v>52.83</v>
      </c>
      <c r="F10" s="12">
        <f t="shared" si="0"/>
        <v>31.698</v>
      </c>
      <c r="G10" s="11">
        <v>82.2</v>
      </c>
      <c r="H10" s="12">
        <f t="shared" si="1"/>
        <v>32.88</v>
      </c>
      <c r="I10" s="19">
        <f t="shared" si="2"/>
        <v>64.578</v>
      </c>
      <c r="J10" s="6">
        <v>2</v>
      </c>
    </row>
    <row r="11" s="1" customFormat="1" ht="33.95" customHeight="1" spans="1:10">
      <c r="A11" s="9" t="s">
        <v>31</v>
      </c>
      <c r="B11" s="10" t="s">
        <v>32</v>
      </c>
      <c r="C11" s="9" t="s">
        <v>13</v>
      </c>
      <c r="D11" s="9" t="s">
        <v>28</v>
      </c>
      <c r="E11" s="11">
        <v>52.83</v>
      </c>
      <c r="F11" s="12">
        <f t="shared" si="0"/>
        <v>31.698</v>
      </c>
      <c r="G11" s="11">
        <v>81.66</v>
      </c>
      <c r="H11" s="12">
        <f t="shared" si="1"/>
        <v>32.664</v>
      </c>
      <c r="I11" s="19">
        <f t="shared" si="2"/>
        <v>64.362</v>
      </c>
      <c r="J11" s="6">
        <v>3</v>
      </c>
    </row>
    <row r="12" s="1" customFormat="1" ht="33.95" customHeight="1" spans="1:10">
      <c r="A12" s="9" t="s">
        <v>33</v>
      </c>
      <c r="B12" s="10" t="s">
        <v>34</v>
      </c>
      <c r="C12" s="9" t="s">
        <v>13</v>
      </c>
      <c r="D12" s="9" t="s">
        <v>28</v>
      </c>
      <c r="E12" s="11">
        <v>51.97</v>
      </c>
      <c r="F12" s="12">
        <f t="shared" si="0"/>
        <v>31.182</v>
      </c>
      <c r="G12" s="11">
        <v>79.2</v>
      </c>
      <c r="H12" s="12">
        <f t="shared" si="1"/>
        <v>31.68</v>
      </c>
      <c r="I12" s="19">
        <f t="shared" si="2"/>
        <v>62.862</v>
      </c>
      <c r="J12" s="6">
        <v>4</v>
      </c>
    </row>
    <row r="13" s="1" customFormat="1" ht="33.95" customHeight="1" spans="1:10">
      <c r="A13" s="9" t="s">
        <v>35</v>
      </c>
      <c r="B13" s="10" t="s">
        <v>36</v>
      </c>
      <c r="C13" s="9" t="s">
        <v>13</v>
      </c>
      <c r="D13" s="9" t="s">
        <v>28</v>
      </c>
      <c r="E13" s="11">
        <v>51.17</v>
      </c>
      <c r="F13" s="12">
        <f t="shared" si="0"/>
        <v>30.702</v>
      </c>
      <c r="G13" s="11">
        <v>80.24</v>
      </c>
      <c r="H13" s="12">
        <f t="shared" si="1"/>
        <v>32.096</v>
      </c>
      <c r="I13" s="19">
        <f t="shared" si="2"/>
        <v>62.798</v>
      </c>
      <c r="J13" s="6">
        <v>5</v>
      </c>
    </row>
    <row r="14" s="1" customFormat="1" ht="33.95" customHeight="1" spans="1:10">
      <c r="A14" s="9" t="s">
        <v>37</v>
      </c>
      <c r="B14" s="10" t="s">
        <v>38</v>
      </c>
      <c r="C14" s="9" t="s">
        <v>13</v>
      </c>
      <c r="D14" s="9" t="s">
        <v>28</v>
      </c>
      <c r="E14" s="11">
        <v>51.67</v>
      </c>
      <c r="F14" s="12">
        <f t="shared" si="0"/>
        <v>31.002</v>
      </c>
      <c r="G14" s="11">
        <v>76.98</v>
      </c>
      <c r="H14" s="12">
        <f t="shared" si="1"/>
        <v>30.792</v>
      </c>
      <c r="I14" s="19">
        <f t="shared" si="2"/>
        <v>61.794</v>
      </c>
      <c r="J14" s="6">
        <v>6</v>
      </c>
    </row>
    <row r="15" s="1" customFormat="1" ht="33.95" customHeight="1" spans="1:10">
      <c r="A15" s="9" t="s">
        <v>39</v>
      </c>
      <c r="B15" s="10" t="s">
        <v>40</v>
      </c>
      <c r="C15" s="9" t="s">
        <v>13</v>
      </c>
      <c r="D15" s="9" t="s">
        <v>28</v>
      </c>
      <c r="E15" s="11">
        <v>47.9</v>
      </c>
      <c r="F15" s="12">
        <f t="shared" si="0"/>
        <v>28.74</v>
      </c>
      <c r="G15" s="11">
        <v>76.56</v>
      </c>
      <c r="H15" s="12">
        <f t="shared" si="1"/>
        <v>30.624</v>
      </c>
      <c r="I15" s="19">
        <f t="shared" si="2"/>
        <v>59.364</v>
      </c>
      <c r="J15" s="6">
        <v>7</v>
      </c>
    </row>
    <row r="16" s="1" customFormat="1" ht="33.95" customHeight="1" spans="1:10">
      <c r="A16" s="9" t="s">
        <v>41</v>
      </c>
      <c r="B16" s="10" t="s">
        <v>18</v>
      </c>
      <c r="C16" s="9" t="s">
        <v>13</v>
      </c>
      <c r="D16" s="9" t="s">
        <v>28</v>
      </c>
      <c r="E16" s="11">
        <v>42.93</v>
      </c>
      <c r="F16" s="12">
        <f t="shared" si="0"/>
        <v>25.758</v>
      </c>
      <c r="G16" s="11">
        <v>0</v>
      </c>
      <c r="H16" s="12">
        <f t="shared" si="1"/>
        <v>0</v>
      </c>
      <c r="I16" s="19">
        <f t="shared" si="2"/>
        <v>25.758</v>
      </c>
      <c r="J16" s="6">
        <v>8</v>
      </c>
    </row>
    <row r="17" s="1" customFormat="1" ht="33.95" customHeight="1" spans="1:10">
      <c r="A17" s="13" t="s">
        <v>42</v>
      </c>
      <c r="B17" s="10" t="s">
        <v>43</v>
      </c>
      <c r="C17" s="13" t="s">
        <v>44</v>
      </c>
      <c r="D17" s="13" t="s">
        <v>45</v>
      </c>
      <c r="E17" s="11">
        <v>63.8</v>
      </c>
      <c r="F17" s="12">
        <f t="shared" si="0"/>
        <v>38.28</v>
      </c>
      <c r="G17" s="11">
        <v>78.42</v>
      </c>
      <c r="H17" s="12">
        <f t="shared" si="1"/>
        <v>31.368</v>
      </c>
      <c r="I17" s="19">
        <f t="shared" si="2"/>
        <v>69.648</v>
      </c>
      <c r="J17" s="6">
        <v>1</v>
      </c>
    </row>
    <row r="18" s="1" customFormat="1" ht="33.95" customHeight="1" spans="1:10">
      <c r="A18" s="13" t="s">
        <v>46</v>
      </c>
      <c r="B18" s="10" t="s">
        <v>47</v>
      </c>
      <c r="C18" s="13" t="s">
        <v>44</v>
      </c>
      <c r="D18" s="13" t="s">
        <v>45</v>
      </c>
      <c r="E18" s="11">
        <v>58.48</v>
      </c>
      <c r="F18" s="12">
        <f t="shared" si="0"/>
        <v>35.088</v>
      </c>
      <c r="G18" s="11">
        <v>80.94</v>
      </c>
      <c r="H18" s="12">
        <f t="shared" si="1"/>
        <v>32.376</v>
      </c>
      <c r="I18" s="19">
        <v>67.47</v>
      </c>
      <c r="J18" s="6">
        <v>2</v>
      </c>
    </row>
    <row r="19" s="1" customFormat="1" ht="33.95" customHeight="1" spans="1:10">
      <c r="A19" s="13" t="s">
        <v>48</v>
      </c>
      <c r="B19" s="10" t="s">
        <v>49</v>
      </c>
      <c r="C19" s="13" t="s">
        <v>44</v>
      </c>
      <c r="D19" s="13" t="s">
        <v>45</v>
      </c>
      <c r="E19" s="11">
        <v>58.48</v>
      </c>
      <c r="F19" s="12">
        <f t="shared" si="0"/>
        <v>35.088</v>
      </c>
      <c r="G19" s="11">
        <v>77.7</v>
      </c>
      <c r="H19" s="12">
        <f t="shared" si="1"/>
        <v>31.08</v>
      </c>
      <c r="I19" s="19">
        <f>F19+H19</f>
        <v>66.168</v>
      </c>
      <c r="J19" s="6">
        <v>3</v>
      </c>
    </row>
    <row r="20" s="1" customFormat="1" ht="33.95" customHeight="1" spans="1:10">
      <c r="A20" s="13" t="s">
        <v>50</v>
      </c>
      <c r="B20" s="10" t="s">
        <v>51</v>
      </c>
      <c r="C20" s="13" t="s">
        <v>44</v>
      </c>
      <c r="D20" s="13" t="s">
        <v>45</v>
      </c>
      <c r="E20" s="11">
        <v>54.93</v>
      </c>
      <c r="F20" s="12">
        <f t="shared" si="0"/>
        <v>32.958</v>
      </c>
      <c r="G20" s="11">
        <v>77.74</v>
      </c>
      <c r="H20" s="12">
        <f t="shared" si="1"/>
        <v>31.096</v>
      </c>
      <c r="I20" s="19">
        <v>64.06</v>
      </c>
      <c r="J20" s="6">
        <v>4</v>
      </c>
    </row>
    <row r="21" s="1" customFormat="1" ht="33.95" customHeight="1" spans="1:10">
      <c r="A21" s="13" t="s">
        <v>52</v>
      </c>
      <c r="B21" s="10" t="s">
        <v>53</v>
      </c>
      <c r="C21" s="13" t="s">
        <v>44</v>
      </c>
      <c r="D21" s="13" t="s">
        <v>45</v>
      </c>
      <c r="E21" s="11">
        <v>54.72</v>
      </c>
      <c r="F21" s="12">
        <f t="shared" si="0"/>
        <v>32.832</v>
      </c>
      <c r="G21" s="14">
        <v>76.62</v>
      </c>
      <c r="H21" s="12">
        <f t="shared" si="1"/>
        <v>30.648</v>
      </c>
      <c r="I21" s="19">
        <f>F21+H21</f>
        <v>63.48</v>
      </c>
      <c r="J21" s="6">
        <v>5</v>
      </c>
    </row>
    <row r="22" s="1" customFormat="1" ht="33.95" customHeight="1" spans="1:10">
      <c r="A22" s="13" t="s">
        <v>54</v>
      </c>
      <c r="B22" s="10" t="s">
        <v>18</v>
      </c>
      <c r="C22" s="13" t="s">
        <v>44</v>
      </c>
      <c r="D22" s="13" t="s">
        <v>45</v>
      </c>
      <c r="E22" s="11">
        <v>58.42</v>
      </c>
      <c r="F22" s="12">
        <f t="shared" si="0"/>
        <v>35.052</v>
      </c>
      <c r="G22" s="11">
        <v>0</v>
      </c>
      <c r="H22" s="12">
        <f t="shared" si="1"/>
        <v>0</v>
      </c>
      <c r="I22" s="19">
        <f>F22+H22</f>
        <v>35.052</v>
      </c>
      <c r="J22" s="6">
        <v>6</v>
      </c>
    </row>
    <row r="23" s="1" customFormat="1" ht="33.95" customHeight="1" spans="1:10">
      <c r="A23" s="15" t="s">
        <v>55</v>
      </c>
      <c r="B23" s="10" t="s">
        <v>56</v>
      </c>
      <c r="C23" s="16" t="s">
        <v>57</v>
      </c>
      <c r="D23" s="16" t="s">
        <v>58</v>
      </c>
      <c r="E23" s="11">
        <v>66.55</v>
      </c>
      <c r="F23" s="12">
        <f t="shared" si="0"/>
        <v>39.93</v>
      </c>
      <c r="G23" s="17">
        <v>80.86</v>
      </c>
      <c r="H23" s="12">
        <f t="shared" si="1"/>
        <v>32.344</v>
      </c>
      <c r="I23" s="19">
        <f>F23+H23</f>
        <v>72.274</v>
      </c>
      <c r="J23" s="6">
        <v>1</v>
      </c>
    </row>
    <row r="24" s="1" customFormat="1" ht="33.95" customHeight="1" spans="1:10">
      <c r="A24" s="15" t="s">
        <v>59</v>
      </c>
      <c r="B24" s="10" t="s">
        <v>60</v>
      </c>
      <c r="C24" s="16" t="s">
        <v>57</v>
      </c>
      <c r="D24" s="16" t="s">
        <v>58</v>
      </c>
      <c r="E24" s="11">
        <v>64.07</v>
      </c>
      <c r="F24" s="12">
        <f t="shared" si="0"/>
        <v>38.442</v>
      </c>
      <c r="G24" s="18">
        <v>80.14</v>
      </c>
      <c r="H24" s="12">
        <f t="shared" si="1"/>
        <v>32.056</v>
      </c>
      <c r="I24" s="19">
        <f>F24+H24</f>
        <v>70.498</v>
      </c>
      <c r="J24" s="6">
        <v>2</v>
      </c>
    </row>
  </sheetData>
  <sortState ref="A17:K22">
    <sortCondition ref="I17:I22" descending="1"/>
  </sortState>
  <mergeCells count="1">
    <mergeCell ref="G1:J1"/>
  </mergeCells>
  <printOptions horizontalCentered="1"/>
  <pageMargins left="0.156944444444444" right="0.156944444444444" top="1.0625" bottom="0.747916666666667" header="0.66875" footer="0.472222222222222"/>
  <pageSetup paperSize="9" scale="99" fitToHeight="0" orientation="landscape" horizontalDpi="600"/>
  <headerFooter alignWithMargins="0">
    <oddHeader>&amp;C&amp;"宋体"&amp;20&amp;B2024年临汾市市直事业单位公开招聘考试总成绩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第九面试室--M候考室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2019-10-21T19:14:00Z</dcterms:created>
  <cp:lastPrinted>2023-07-10T22:25:00Z</cp:lastPrinted>
  <dcterms:modified xsi:type="dcterms:W3CDTF">2024-07-01T11:13:31Z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