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32" windowHeight="7973"/>
  </bookViews>
  <sheets>
    <sheet name="第十面试室--N候考室" sheetId="3" r:id="rId1"/>
  </sheets>
  <definedNames>
    <definedName name="_xlnm._FilterDatabase" localSheetId="0" hidden="1">'第十面试室--N候考室'!#REF!</definedName>
    <definedName name="_xlnm.Print_Titles" localSheetId="0">'第十面试室--N候考室'!$1:$2</definedName>
  </definedNames>
  <calcPr calcId="144525"/>
</workbook>
</file>

<file path=xl/sharedStrings.xml><?xml version="1.0" encoding="utf-8"?>
<sst xmlns="http://schemas.openxmlformats.org/spreadsheetml/2006/main" count="111" uniqueCount="68">
  <si>
    <t>第十面试室  N候考室</t>
  </si>
  <si>
    <t>姓  名</t>
  </si>
  <si>
    <t>抽签号</t>
  </si>
  <si>
    <t>报考单位</t>
  </si>
  <si>
    <t>报考岗位</t>
  </si>
  <si>
    <t>笔试成绩</t>
  </si>
  <si>
    <r>
      <rPr>
        <b/>
        <sz val="12"/>
        <rFont val="宋体"/>
        <charset val="134"/>
      </rPr>
      <t>笔试成绩</t>
    </r>
    <r>
      <rPr>
        <b/>
        <sz val="12"/>
        <rFont val="Arial"/>
        <charset val="134"/>
      </rPr>
      <t>*60%</t>
    </r>
  </si>
  <si>
    <t>面试成绩</t>
  </si>
  <si>
    <r>
      <rPr>
        <b/>
        <sz val="12"/>
        <rFont val="宋体"/>
        <charset val="134"/>
      </rPr>
      <t>面试成绩</t>
    </r>
    <r>
      <rPr>
        <b/>
        <sz val="12"/>
        <rFont val="Arial"/>
        <charset val="134"/>
      </rPr>
      <t>*40%</t>
    </r>
  </si>
  <si>
    <t>总成绩</t>
  </si>
  <si>
    <t>名次</t>
  </si>
  <si>
    <t>王小玲</t>
  </si>
  <si>
    <t>N01</t>
  </si>
  <si>
    <t>临汾市体育运动学校</t>
  </si>
  <si>
    <t>专业技术三</t>
  </si>
  <si>
    <t>侯诗怡</t>
  </si>
  <si>
    <t>N02</t>
  </si>
  <si>
    <t>杨丽华</t>
  </si>
  <si>
    <t>N06</t>
  </si>
  <si>
    <t>陈丫仙</t>
  </si>
  <si>
    <t>N03</t>
  </si>
  <si>
    <t>临汾高级技工学校</t>
  </si>
  <si>
    <t>岳蕊蕊</t>
  </si>
  <si>
    <t>N04</t>
  </si>
  <si>
    <t>王耀宗</t>
  </si>
  <si>
    <t>N05</t>
  </si>
  <si>
    <t>王雅茹</t>
  </si>
  <si>
    <t>N17</t>
  </si>
  <si>
    <t>临汾一中第一附属学校</t>
  </si>
  <si>
    <t>专业技术一</t>
  </si>
  <si>
    <t>史慧丽</t>
  </si>
  <si>
    <t>N20</t>
  </si>
  <si>
    <t>刘亚甜</t>
  </si>
  <si>
    <t>N25</t>
  </si>
  <si>
    <t>董婷婷</t>
  </si>
  <si>
    <t>N21</t>
  </si>
  <si>
    <t>柴蓉钰</t>
  </si>
  <si>
    <t>N14</t>
  </si>
  <si>
    <t>景瑞娟</t>
  </si>
  <si>
    <t>N11</t>
  </si>
  <si>
    <t>樊晓琳</t>
  </si>
  <si>
    <t>N19</t>
  </si>
  <si>
    <t>张榕楠</t>
  </si>
  <si>
    <t>N13</t>
  </si>
  <si>
    <t>乔莉萍</t>
  </si>
  <si>
    <t>N08</t>
  </si>
  <si>
    <t>孙怡帆</t>
  </si>
  <si>
    <t>N12</t>
  </si>
  <si>
    <t>杜娅娅</t>
  </si>
  <si>
    <t>N10</t>
  </si>
  <si>
    <t>临汾市第二小学</t>
  </si>
  <si>
    <t>刘欣</t>
  </si>
  <si>
    <t>N22</t>
  </si>
  <si>
    <t>郭亚琦</t>
  </si>
  <si>
    <t>N23</t>
  </si>
  <si>
    <t>李珍妮</t>
  </si>
  <si>
    <t>N16</t>
  </si>
  <si>
    <t>高瑶瑶</t>
  </si>
  <si>
    <t>N09</t>
  </si>
  <si>
    <t>专业技术二</t>
  </si>
  <si>
    <t>李海平</t>
  </si>
  <si>
    <t>N15</t>
  </si>
  <si>
    <t>梁璇璇</t>
  </si>
  <si>
    <t>N24</t>
  </si>
  <si>
    <t>王心茹</t>
  </si>
  <si>
    <t>N07</t>
  </si>
  <si>
    <t>许菁</t>
  </si>
  <si>
    <t>N18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</si>
</sst>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46">
    <font>
      <sz val="11"/>
      <color theme="1"/>
      <name val="宋体"/>
      <charset val="134"/>
      <scheme val="minor"/>
    </font>
    <font>
      <sz val="12"/>
      <name val="Arial"/>
      <charset val="134"/>
    </font>
    <font>
      <sz val="24"/>
      <name val="黑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2"/>
      <name val="宋体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9"/>
      <name val="宋体"/>
      <charset val="134"/>
    </font>
    <font>
      <b/>
      <sz val="11"/>
      <color indexed="51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b/>
      <sz val="11"/>
      <color indexed="57"/>
      <name val="宋体"/>
      <charset val="134"/>
    </font>
    <font>
      <sz val="11"/>
      <color indexed="51"/>
      <name val="宋体"/>
      <charset val="134"/>
    </font>
    <font>
      <i/>
      <sz val="11"/>
      <color indexed="23"/>
      <name val="宋体"/>
      <charset val="134"/>
    </font>
    <font>
      <sz val="11"/>
      <color rgb="FF006100"/>
      <name val="宋体"/>
      <charset val="0"/>
      <scheme val="minor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5"/>
      <color indexed="57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3"/>
      <color indexed="57"/>
      <name val="宋体"/>
      <charset val="134"/>
    </font>
    <font>
      <sz val="11"/>
      <color indexed="16"/>
      <name val="宋体"/>
      <charset val="134"/>
    </font>
    <font>
      <sz val="11"/>
      <color indexed="10"/>
      <name val="宋体"/>
      <charset val="134"/>
    </font>
    <font>
      <b/>
      <sz val="18"/>
      <color indexed="57"/>
      <name val="宋体"/>
      <charset val="134"/>
    </font>
    <font>
      <b/>
      <sz val="12"/>
      <name val="Arial"/>
      <charset val="134"/>
    </font>
  </fonts>
  <fills count="4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25" borderId="1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0" borderId="0"/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/>
    <xf numFmtId="0" fontId="0" fillId="12" borderId="8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6" fillId="37" borderId="18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35" fillId="17" borderId="5" applyNumberFormat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0" fillId="25" borderId="20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0" borderId="0"/>
    <xf numFmtId="0" fontId="32" fillId="3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26" borderId="13" applyNumberFormat="0" applyAlignment="0" applyProtection="0">
      <alignment vertical="center"/>
    </xf>
    <xf numFmtId="0" fontId="34" fillId="33" borderId="17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3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36" fillId="0" borderId="0"/>
    <xf numFmtId="0" fontId="6" fillId="0" borderId="0">
      <alignment vertical="center"/>
    </xf>
    <xf numFmtId="0" fontId="6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6" fillId="0" borderId="0"/>
    <xf numFmtId="0" fontId="32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37" borderId="0" applyNumberFormat="0" applyBorder="0" applyAlignment="0" applyProtection="0">
      <alignment vertical="center"/>
    </xf>
    <xf numFmtId="0" fontId="6" fillId="0" borderId="0"/>
    <xf numFmtId="0" fontId="27" fillId="4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42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8" fillId="0" borderId="19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6" fillId="0" borderId="0"/>
    <xf numFmtId="0" fontId="27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78" applyNumberFormat="1" applyFont="1" applyFill="1" applyBorder="1" applyAlignment="1">
      <alignment horizontal="center" vertical="center"/>
    </xf>
    <xf numFmtId="0" fontId="6" fillId="0" borderId="2" xfId="78" applyFont="1" applyFill="1" applyBorder="1" applyAlignment="1">
      <alignment horizontal="center" vertical="center"/>
    </xf>
    <xf numFmtId="177" fontId="4" fillId="0" borderId="2" xfId="121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49" fontId="7" fillId="0" borderId="2" xfId="74" applyNumberFormat="1" applyFont="1" applyFill="1" applyBorder="1" applyAlignment="1">
      <alignment horizontal="center" vertical="center"/>
    </xf>
    <xf numFmtId="49" fontId="7" fillId="0" borderId="3" xfId="74" applyNumberFormat="1" applyFont="1" applyFill="1" applyBorder="1" applyAlignment="1">
      <alignment horizontal="center" vertical="center"/>
    </xf>
    <xf numFmtId="49" fontId="7" fillId="0" borderId="2" xfId="73" applyNumberFormat="1" applyFont="1" applyFill="1" applyBorder="1" applyAlignment="1">
      <alignment horizontal="center" vertical="center"/>
    </xf>
    <xf numFmtId="49" fontId="7" fillId="0" borderId="2" xfId="73" applyNumberFormat="1" applyFont="1" applyFill="1" applyBorder="1" applyAlignment="1">
      <alignment horizontal="center" vertical="center" wrapText="1"/>
    </xf>
    <xf numFmtId="49" fontId="7" fillId="0" borderId="2" xfId="73" applyNumberFormat="1" applyFont="1" applyBorder="1" applyAlignment="1">
      <alignment horizontal="center" vertical="center"/>
    </xf>
    <xf numFmtId="49" fontId="7" fillId="0" borderId="2" xfId="73" applyNumberFormat="1" applyFont="1" applyBorder="1" applyAlignment="1">
      <alignment horizontal="center" vertical="center" wrapText="1"/>
    </xf>
    <xf numFmtId="177" fontId="4" fillId="0" borderId="2" xfId="78" applyNumberFormat="1" applyFont="1" applyFill="1" applyBorder="1" applyAlignment="1">
      <alignment horizontal="center" vertical="center"/>
    </xf>
    <xf numFmtId="177" fontId="4" fillId="0" borderId="4" xfId="78" applyNumberFormat="1" applyFont="1" applyFill="1" applyBorder="1" applyAlignment="1">
      <alignment horizontal="center" vertical="center"/>
    </xf>
    <xf numFmtId="177" fontId="4" fillId="0" borderId="4" xfId="121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</cellXfs>
  <cellStyles count="12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计算 2" xfId="6"/>
    <cellStyle name="40% - 强调文字颜色 3" xfId="7" builtinId="39"/>
    <cellStyle name="差" xfId="8" builtinId="27"/>
    <cellStyle name="常规 7 3" xfId="9"/>
    <cellStyle name="千位分隔" xfId="10" builtinId="3"/>
    <cellStyle name="60% - 强调文字颜色 3" xfId="11" builtinId="40"/>
    <cellStyle name="超链接" xfId="12" builtinId="8"/>
    <cellStyle name="汇总 2" xfId="13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强调文字颜色 4 2" xfId="22"/>
    <cellStyle name="解释性文本" xfId="23" builtinId="53"/>
    <cellStyle name="注释 2" xfId="24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40% - 强调文字颜色 4 2" xfId="32"/>
    <cellStyle name="检查单元格" xfId="33" builtinId="23"/>
    <cellStyle name="20% - 强调文字颜色 6" xfId="34" builtinId="50"/>
    <cellStyle name="常规 8 3" xfId="35"/>
    <cellStyle name="好 2" xfId="36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常规 8 2" xfId="43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输出 2" xfId="48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强调文字颜色 3 2" xfId="56"/>
    <cellStyle name="60% - 强调文字颜色 5" xfId="57" builtinId="48"/>
    <cellStyle name="强调文字颜色 6" xfId="58" builtinId="49"/>
    <cellStyle name="40% - 强调文字颜色 6" xfId="59" builtinId="51"/>
    <cellStyle name="适中 2" xfId="60"/>
    <cellStyle name="60% - 强调文字颜色 6" xfId="61" builtinId="52"/>
    <cellStyle name="常规 3 5" xfId="62"/>
    <cellStyle name="强调文字颜色 5 2" xfId="63"/>
    <cellStyle name="解释性文本 2" xfId="64"/>
    <cellStyle name="强调文字颜色 2 2" xfId="65"/>
    <cellStyle name="链接单元格 2" xfId="66"/>
    <cellStyle name="警告文本 2" xfId="67"/>
    <cellStyle name="输入 2" xfId="68"/>
    <cellStyle name="检查单元格 2" xfId="69"/>
    <cellStyle name="常规 8" xfId="70"/>
    <cellStyle name="常规 7 2" xfId="71"/>
    <cellStyle name="60% - 强调文字颜色 2 2" xfId="72"/>
    <cellStyle name="常规 5" xfId="73"/>
    <cellStyle name="常规 4" xfId="74"/>
    <cellStyle name="常规 2 3" xfId="75"/>
    <cellStyle name="常规 7 4" xfId="76"/>
    <cellStyle name="常规 2 2" xfId="77"/>
    <cellStyle name="常规 2" xfId="78"/>
    <cellStyle name="常规 13" xfId="79"/>
    <cellStyle name="常规 12" xfId="80"/>
    <cellStyle name="标题 4 2" xfId="81"/>
    <cellStyle name="标题 3 2" xfId="82"/>
    <cellStyle name="标题 2 2" xfId="83"/>
    <cellStyle name="60% - 强调文字颜色 5 2" xfId="84"/>
    <cellStyle name="60% - 强调文字颜色 4 2" xfId="85"/>
    <cellStyle name="60% - 强调文字颜色 3 2" xfId="86"/>
    <cellStyle name="40% - 强调文字颜色 6 2" xfId="87"/>
    <cellStyle name="40% - 强调文字颜色 5 2" xfId="88"/>
    <cellStyle name="60% - 强调文字颜色 6 2" xfId="89"/>
    <cellStyle name="常规 3 4" xfId="90"/>
    <cellStyle name="强调文字颜色 1 2" xfId="91"/>
    <cellStyle name="常规 11" xfId="92"/>
    <cellStyle name="20% - 强调文字颜色 4 2" xfId="93"/>
    <cellStyle name="常规 3" xfId="94"/>
    <cellStyle name="40% - 强调文字颜色 2 2" xfId="95"/>
    <cellStyle name="20% - 强调文字颜色 1 2" xfId="96"/>
    <cellStyle name="常规 17" xfId="97"/>
    <cellStyle name="常规 22" xfId="98"/>
    <cellStyle name="常规 15" xfId="99"/>
    <cellStyle name="常规 20" xfId="100"/>
    <cellStyle name="常规 3 3" xfId="101"/>
    <cellStyle name="常规 9" xfId="102"/>
    <cellStyle name="常规 10" xfId="103"/>
    <cellStyle name="常规 8 4" xfId="104"/>
    <cellStyle name="常规 3 2" xfId="105"/>
    <cellStyle name="差 2" xfId="106"/>
    <cellStyle name="常规 14" xfId="107"/>
    <cellStyle name="常规 16" xfId="108"/>
    <cellStyle name="常规 21" xfId="109"/>
    <cellStyle name="常规 18" xfId="110"/>
    <cellStyle name="常规 23" xfId="111"/>
    <cellStyle name="标题 5" xfId="112"/>
    <cellStyle name="强调文字颜色 6 2" xfId="113"/>
    <cellStyle name="20% - 强调文字颜色 6 2" xfId="114"/>
    <cellStyle name="标题 1 2" xfId="115"/>
    <cellStyle name="60% - 强调文字颜色 1 2" xfId="116"/>
    <cellStyle name="20% - 强调文字颜色 3 2" xfId="117"/>
    <cellStyle name="常规 7" xfId="118"/>
    <cellStyle name="20% - 强调文字颜色 2 2" xfId="119"/>
    <cellStyle name="常规 19" xfId="120"/>
    <cellStyle name="常规 24" xfId="121"/>
    <cellStyle name="20% - 强调文字颜色 5 2" xfId="122"/>
    <cellStyle name="40% - 强调文字颜色 1 2" xfId="123"/>
    <cellStyle name="40% - 强调文字颜色 3 2" xfId="1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K27"/>
  <sheetViews>
    <sheetView tabSelected="1" workbookViewId="0">
      <selection activeCell="L3" sqref="L3"/>
    </sheetView>
  </sheetViews>
  <sheetFormatPr defaultColWidth="9" defaultRowHeight="13.95"/>
  <cols>
    <col min="1" max="1" width="11.3738317757009" style="2" customWidth="1"/>
    <col min="2" max="2" width="8.62616822429907" style="2" customWidth="1"/>
    <col min="3" max="3" width="33.7476635514019" style="2" customWidth="1"/>
    <col min="4" max="4" width="23.2523364485981" style="2" customWidth="1"/>
    <col min="5" max="5" width="10.3738317757009" style="2" customWidth="1"/>
    <col min="6" max="6" width="10.6261682242991" style="3" customWidth="1"/>
    <col min="7" max="7" width="10.2523364485981" style="2" customWidth="1"/>
    <col min="8" max="8" width="10.1214953271028" style="2" customWidth="1"/>
    <col min="9" max="9" width="8.74766355140187" style="2" customWidth="1"/>
    <col min="10" max="10" width="7.25233644859813" style="2" customWidth="1"/>
    <col min="11" max="16384" width="9" style="2"/>
  </cols>
  <sheetData>
    <row r="1" ht="30" customHeight="1" spans="1:10">
      <c r="A1" s="4"/>
      <c r="B1" s="4"/>
      <c r="C1" s="4"/>
      <c r="D1" s="4"/>
      <c r="E1" s="4"/>
      <c r="F1" s="4"/>
      <c r="G1" s="5" t="s">
        <v>0</v>
      </c>
      <c r="H1" s="5"/>
      <c r="I1" s="5"/>
      <c r="J1" s="5"/>
    </row>
    <row r="2" s="1" customFormat="1" ht="44.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6" t="s">
        <v>9</v>
      </c>
      <c r="J2" s="6" t="s">
        <v>10</v>
      </c>
    </row>
    <row r="3" s="1" customFormat="1" ht="33.95" customHeight="1" spans="1:11">
      <c r="A3" s="9" t="s">
        <v>11</v>
      </c>
      <c r="B3" s="10" t="s">
        <v>12</v>
      </c>
      <c r="C3" s="9" t="s">
        <v>13</v>
      </c>
      <c r="D3" s="9" t="s">
        <v>14</v>
      </c>
      <c r="E3" s="11">
        <v>73</v>
      </c>
      <c r="F3" s="12">
        <f t="shared" ref="F3:F27" si="0">E3*0.6</f>
        <v>43.8</v>
      </c>
      <c r="G3" s="11">
        <v>81.16</v>
      </c>
      <c r="H3" s="12">
        <f t="shared" ref="H3:H27" si="1">G3*0.4</f>
        <v>32.464</v>
      </c>
      <c r="I3" s="22">
        <f>F3+H3</f>
        <v>76.264</v>
      </c>
      <c r="J3" s="6">
        <v>1</v>
      </c>
      <c r="K3" s="23"/>
    </row>
    <row r="4" s="1" customFormat="1" ht="33.95" customHeight="1" spans="1:10">
      <c r="A4" s="9" t="s">
        <v>15</v>
      </c>
      <c r="B4" s="10" t="s">
        <v>16</v>
      </c>
      <c r="C4" s="9" t="s">
        <v>13</v>
      </c>
      <c r="D4" s="9" t="s">
        <v>14</v>
      </c>
      <c r="E4" s="11">
        <v>70.5</v>
      </c>
      <c r="F4" s="12">
        <f t="shared" si="0"/>
        <v>42.3</v>
      </c>
      <c r="G4" s="11">
        <v>83.08</v>
      </c>
      <c r="H4" s="12">
        <f t="shared" si="1"/>
        <v>33.232</v>
      </c>
      <c r="I4" s="22">
        <f>F4+H4</f>
        <v>75.532</v>
      </c>
      <c r="J4" s="6">
        <v>2</v>
      </c>
    </row>
    <row r="5" s="1" customFormat="1" ht="33.95" customHeight="1" spans="1:10">
      <c r="A5" s="9" t="s">
        <v>17</v>
      </c>
      <c r="B5" s="10" t="s">
        <v>18</v>
      </c>
      <c r="C5" s="9" t="s">
        <v>13</v>
      </c>
      <c r="D5" s="9" t="s">
        <v>14</v>
      </c>
      <c r="E5" s="11">
        <v>69.83</v>
      </c>
      <c r="F5" s="12">
        <f t="shared" si="0"/>
        <v>41.898</v>
      </c>
      <c r="G5" s="11">
        <v>79.04</v>
      </c>
      <c r="H5" s="12">
        <f t="shared" si="1"/>
        <v>31.616</v>
      </c>
      <c r="I5" s="22">
        <v>73.52</v>
      </c>
      <c r="J5" s="6">
        <v>3</v>
      </c>
    </row>
    <row r="6" s="1" customFormat="1" ht="33.95" customHeight="1" spans="1:10">
      <c r="A6" s="13" t="s">
        <v>19</v>
      </c>
      <c r="B6" s="10" t="s">
        <v>20</v>
      </c>
      <c r="C6" s="14" t="s">
        <v>21</v>
      </c>
      <c r="D6" s="14" t="s">
        <v>14</v>
      </c>
      <c r="E6" s="11">
        <v>74.83</v>
      </c>
      <c r="F6" s="12">
        <f t="shared" si="0"/>
        <v>44.898</v>
      </c>
      <c r="G6" s="11">
        <v>78.84</v>
      </c>
      <c r="H6" s="12">
        <f t="shared" si="1"/>
        <v>31.536</v>
      </c>
      <c r="I6" s="22">
        <v>76.44</v>
      </c>
      <c r="J6" s="6">
        <v>1</v>
      </c>
    </row>
    <row r="7" s="1" customFormat="1" ht="33.95" customHeight="1" spans="1:10">
      <c r="A7" s="13" t="s">
        <v>22</v>
      </c>
      <c r="B7" s="10" t="s">
        <v>23</v>
      </c>
      <c r="C7" s="14" t="s">
        <v>21</v>
      </c>
      <c r="D7" s="14" t="s">
        <v>14</v>
      </c>
      <c r="E7" s="11">
        <v>70.17</v>
      </c>
      <c r="F7" s="12">
        <f t="shared" si="0"/>
        <v>42.102</v>
      </c>
      <c r="G7" s="11">
        <v>82.16</v>
      </c>
      <c r="H7" s="12">
        <f t="shared" si="1"/>
        <v>32.864</v>
      </c>
      <c r="I7" s="22">
        <v>74.96</v>
      </c>
      <c r="J7" s="6">
        <v>2</v>
      </c>
    </row>
    <row r="8" s="1" customFormat="1" ht="33.95" customHeight="1" spans="1:10">
      <c r="A8" s="13" t="s">
        <v>24</v>
      </c>
      <c r="B8" s="10" t="s">
        <v>25</v>
      </c>
      <c r="C8" s="13" t="s">
        <v>21</v>
      </c>
      <c r="D8" s="13" t="s">
        <v>14</v>
      </c>
      <c r="E8" s="11">
        <v>66</v>
      </c>
      <c r="F8" s="12">
        <f t="shared" si="0"/>
        <v>39.6</v>
      </c>
      <c r="G8" s="11">
        <v>79.58</v>
      </c>
      <c r="H8" s="12">
        <f t="shared" si="1"/>
        <v>31.832</v>
      </c>
      <c r="I8" s="22">
        <f>F8+H8</f>
        <v>71.432</v>
      </c>
      <c r="J8" s="6">
        <v>3</v>
      </c>
    </row>
    <row r="9" s="1" customFormat="1" ht="33.95" customHeight="1" spans="1:10">
      <c r="A9" s="15" t="s">
        <v>26</v>
      </c>
      <c r="B9" s="10" t="s">
        <v>27</v>
      </c>
      <c r="C9" s="16" t="s">
        <v>28</v>
      </c>
      <c r="D9" s="16" t="s">
        <v>29</v>
      </c>
      <c r="E9" s="11">
        <v>70.33</v>
      </c>
      <c r="F9" s="12">
        <f t="shared" si="0"/>
        <v>42.198</v>
      </c>
      <c r="G9" s="11">
        <v>81.44</v>
      </c>
      <c r="H9" s="12">
        <f t="shared" si="1"/>
        <v>32.576</v>
      </c>
      <c r="I9" s="22">
        <v>74.78</v>
      </c>
      <c r="J9" s="6">
        <v>1</v>
      </c>
    </row>
    <row r="10" s="1" customFormat="1" ht="33.95" customHeight="1" spans="1:10">
      <c r="A10" s="17" t="s">
        <v>30</v>
      </c>
      <c r="B10" s="10" t="s">
        <v>31</v>
      </c>
      <c r="C10" s="18" t="s">
        <v>28</v>
      </c>
      <c r="D10" s="18" t="s">
        <v>29</v>
      </c>
      <c r="E10" s="11">
        <v>67.83</v>
      </c>
      <c r="F10" s="12">
        <f t="shared" si="0"/>
        <v>40.698</v>
      </c>
      <c r="G10" s="11">
        <v>82.28</v>
      </c>
      <c r="H10" s="12">
        <f t="shared" si="1"/>
        <v>32.912</v>
      </c>
      <c r="I10" s="22">
        <f>F10+H10</f>
        <v>73.61</v>
      </c>
      <c r="J10" s="6">
        <v>2</v>
      </c>
    </row>
    <row r="11" s="1" customFormat="1" ht="33.95" customHeight="1" spans="1:10">
      <c r="A11" s="17" t="s">
        <v>32</v>
      </c>
      <c r="B11" s="10" t="s">
        <v>33</v>
      </c>
      <c r="C11" s="18" t="s">
        <v>28</v>
      </c>
      <c r="D11" s="18" t="s">
        <v>29</v>
      </c>
      <c r="E11" s="11">
        <v>67.83</v>
      </c>
      <c r="F11" s="12">
        <f t="shared" si="0"/>
        <v>40.698</v>
      </c>
      <c r="G11" s="11">
        <v>80.9</v>
      </c>
      <c r="H11" s="12">
        <f t="shared" si="1"/>
        <v>32.36</v>
      </c>
      <c r="I11" s="22">
        <f>F11+H11</f>
        <v>73.058</v>
      </c>
      <c r="J11" s="6">
        <v>3</v>
      </c>
    </row>
    <row r="12" s="1" customFormat="1" ht="33.95" customHeight="1" spans="1:10">
      <c r="A12" s="17" t="s">
        <v>34</v>
      </c>
      <c r="B12" s="10" t="s">
        <v>35</v>
      </c>
      <c r="C12" s="18" t="s">
        <v>28</v>
      </c>
      <c r="D12" s="18" t="s">
        <v>29</v>
      </c>
      <c r="E12" s="11">
        <v>64.5</v>
      </c>
      <c r="F12" s="12">
        <f t="shared" si="0"/>
        <v>38.7</v>
      </c>
      <c r="G12" s="11">
        <v>81.64</v>
      </c>
      <c r="H12" s="12">
        <f t="shared" si="1"/>
        <v>32.656</v>
      </c>
      <c r="I12" s="22">
        <f>F12+H12</f>
        <v>71.356</v>
      </c>
      <c r="J12" s="6">
        <v>4</v>
      </c>
    </row>
    <row r="13" s="1" customFormat="1" ht="33.95" customHeight="1" spans="1:10">
      <c r="A13" s="15" t="s">
        <v>36</v>
      </c>
      <c r="B13" s="10" t="s">
        <v>37</v>
      </c>
      <c r="C13" s="16" t="s">
        <v>28</v>
      </c>
      <c r="D13" s="16" t="s">
        <v>29</v>
      </c>
      <c r="E13" s="11">
        <v>61.67</v>
      </c>
      <c r="F13" s="12">
        <f t="shared" si="0"/>
        <v>37.002</v>
      </c>
      <c r="G13" s="11">
        <v>81.36</v>
      </c>
      <c r="H13" s="12">
        <f t="shared" si="1"/>
        <v>32.544</v>
      </c>
      <c r="I13" s="22">
        <v>69.54</v>
      </c>
      <c r="J13" s="6">
        <v>5</v>
      </c>
    </row>
    <row r="14" s="1" customFormat="1" ht="33.95" customHeight="1" spans="1:10">
      <c r="A14" s="17" t="s">
        <v>38</v>
      </c>
      <c r="B14" s="10" t="s">
        <v>39</v>
      </c>
      <c r="C14" s="18" t="s">
        <v>28</v>
      </c>
      <c r="D14" s="18" t="s">
        <v>29</v>
      </c>
      <c r="E14" s="11">
        <v>60</v>
      </c>
      <c r="F14" s="12">
        <f t="shared" si="0"/>
        <v>36</v>
      </c>
      <c r="G14" s="11">
        <v>79.44</v>
      </c>
      <c r="H14" s="12">
        <f t="shared" si="1"/>
        <v>31.776</v>
      </c>
      <c r="I14" s="22">
        <f t="shared" ref="I14:I27" si="2">F14+H14</f>
        <v>67.776</v>
      </c>
      <c r="J14" s="6">
        <v>6</v>
      </c>
    </row>
    <row r="15" s="1" customFormat="1" ht="33.95" customHeight="1" spans="1:10">
      <c r="A15" s="17" t="s">
        <v>40</v>
      </c>
      <c r="B15" s="10" t="s">
        <v>41</v>
      </c>
      <c r="C15" s="18" t="s">
        <v>28</v>
      </c>
      <c r="D15" s="18" t="s">
        <v>29</v>
      </c>
      <c r="E15" s="11">
        <v>59.17</v>
      </c>
      <c r="F15" s="12">
        <f t="shared" si="0"/>
        <v>35.502</v>
      </c>
      <c r="G15" s="11">
        <v>79.1</v>
      </c>
      <c r="H15" s="12">
        <f t="shared" si="1"/>
        <v>31.64</v>
      </c>
      <c r="I15" s="22">
        <f t="shared" si="2"/>
        <v>67.142</v>
      </c>
      <c r="J15" s="6">
        <v>7</v>
      </c>
    </row>
    <row r="16" s="1" customFormat="1" ht="33.95" customHeight="1" spans="1:10">
      <c r="A16" s="17" t="s">
        <v>42</v>
      </c>
      <c r="B16" s="10" t="s">
        <v>43</v>
      </c>
      <c r="C16" s="18" t="s">
        <v>28</v>
      </c>
      <c r="D16" s="18" t="s">
        <v>14</v>
      </c>
      <c r="E16" s="11">
        <v>66.67</v>
      </c>
      <c r="F16" s="12">
        <f t="shared" si="0"/>
        <v>40.002</v>
      </c>
      <c r="G16" s="11">
        <v>82.5</v>
      </c>
      <c r="H16" s="12">
        <f t="shared" si="1"/>
        <v>33</v>
      </c>
      <c r="I16" s="22">
        <f t="shared" si="2"/>
        <v>73.002</v>
      </c>
      <c r="J16" s="6">
        <v>1</v>
      </c>
    </row>
    <row r="17" s="1" customFormat="1" ht="33.95" customHeight="1" spans="1:10">
      <c r="A17" s="17" t="s">
        <v>44</v>
      </c>
      <c r="B17" s="10" t="s">
        <v>45</v>
      </c>
      <c r="C17" s="18" t="s">
        <v>28</v>
      </c>
      <c r="D17" s="18" t="s">
        <v>14</v>
      </c>
      <c r="E17" s="11">
        <v>63.83</v>
      </c>
      <c r="F17" s="12">
        <f t="shared" si="0"/>
        <v>38.298</v>
      </c>
      <c r="G17" s="11">
        <v>82.62</v>
      </c>
      <c r="H17" s="12">
        <f t="shared" si="1"/>
        <v>33.048</v>
      </c>
      <c r="I17" s="22">
        <f t="shared" si="2"/>
        <v>71.346</v>
      </c>
      <c r="J17" s="6">
        <v>2</v>
      </c>
    </row>
    <row r="18" s="1" customFormat="1" ht="33.95" customHeight="1" spans="1:10">
      <c r="A18" s="17" t="s">
        <v>46</v>
      </c>
      <c r="B18" s="10" t="s">
        <v>47</v>
      </c>
      <c r="C18" s="18" t="s">
        <v>28</v>
      </c>
      <c r="D18" s="18" t="s">
        <v>14</v>
      </c>
      <c r="E18" s="11">
        <v>61</v>
      </c>
      <c r="F18" s="12">
        <f t="shared" si="0"/>
        <v>36.6</v>
      </c>
      <c r="G18" s="11">
        <v>78.34</v>
      </c>
      <c r="H18" s="12">
        <f t="shared" si="1"/>
        <v>31.336</v>
      </c>
      <c r="I18" s="22">
        <f t="shared" si="2"/>
        <v>67.936</v>
      </c>
      <c r="J18" s="6">
        <v>3</v>
      </c>
    </row>
    <row r="19" s="1" customFormat="1" ht="33.95" customHeight="1" spans="1:10">
      <c r="A19" s="17" t="s">
        <v>48</v>
      </c>
      <c r="B19" s="10" t="s">
        <v>49</v>
      </c>
      <c r="C19" s="17" t="s">
        <v>50</v>
      </c>
      <c r="D19" s="17" t="s">
        <v>29</v>
      </c>
      <c r="E19" s="11">
        <v>65.83</v>
      </c>
      <c r="F19" s="12">
        <f t="shared" si="0"/>
        <v>39.498</v>
      </c>
      <c r="G19" s="11">
        <v>79.76</v>
      </c>
      <c r="H19" s="12">
        <f t="shared" si="1"/>
        <v>31.904</v>
      </c>
      <c r="I19" s="22">
        <f t="shared" si="2"/>
        <v>71.402</v>
      </c>
      <c r="J19" s="6">
        <v>1</v>
      </c>
    </row>
    <row r="20" s="1" customFormat="1" ht="33.95" customHeight="1" spans="1:10">
      <c r="A20" s="17" t="s">
        <v>51</v>
      </c>
      <c r="B20" s="10" t="s">
        <v>52</v>
      </c>
      <c r="C20" s="17" t="s">
        <v>50</v>
      </c>
      <c r="D20" s="17" t="s">
        <v>29</v>
      </c>
      <c r="E20" s="11">
        <v>65.67</v>
      </c>
      <c r="F20" s="12">
        <f t="shared" si="0"/>
        <v>39.402</v>
      </c>
      <c r="G20" s="11">
        <v>79.9</v>
      </c>
      <c r="H20" s="12">
        <f t="shared" si="1"/>
        <v>31.96</v>
      </c>
      <c r="I20" s="22">
        <f t="shared" si="2"/>
        <v>71.362</v>
      </c>
      <c r="J20" s="6">
        <v>2</v>
      </c>
    </row>
    <row r="21" s="1" customFormat="1" ht="33.95" customHeight="1" spans="1:10">
      <c r="A21" s="17" t="s">
        <v>53</v>
      </c>
      <c r="B21" s="10" t="s">
        <v>54</v>
      </c>
      <c r="C21" s="17" t="s">
        <v>50</v>
      </c>
      <c r="D21" s="17" t="s">
        <v>29</v>
      </c>
      <c r="E21" s="11">
        <v>64.5</v>
      </c>
      <c r="F21" s="12">
        <f t="shared" si="0"/>
        <v>38.7</v>
      </c>
      <c r="G21" s="19">
        <v>81.32</v>
      </c>
      <c r="H21" s="12">
        <f t="shared" si="1"/>
        <v>32.528</v>
      </c>
      <c r="I21" s="22">
        <f t="shared" si="2"/>
        <v>71.228</v>
      </c>
      <c r="J21" s="6">
        <v>3</v>
      </c>
    </row>
    <row r="22" s="1" customFormat="1" ht="33.95" customHeight="1" spans="1:10">
      <c r="A22" s="17" t="s">
        <v>55</v>
      </c>
      <c r="B22" s="10" t="s">
        <v>56</v>
      </c>
      <c r="C22" s="17" t="s">
        <v>50</v>
      </c>
      <c r="D22" s="17" t="s">
        <v>29</v>
      </c>
      <c r="E22" s="11">
        <v>64.5</v>
      </c>
      <c r="F22" s="12">
        <f t="shared" si="0"/>
        <v>38.7</v>
      </c>
      <c r="G22" s="11">
        <v>80.8</v>
      </c>
      <c r="H22" s="12">
        <f t="shared" si="1"/>
        <v>32.32</v>
      </c>
      <c r="I22" s="22">
        <f t="shared" si="2"/>
        <v>71.02</v>
      </c>
      <c r="J22" s="6">
        <v>4</v>
      </c>
    </row>
    <row r="23" s="1" customFormat="1" ht="33.95" customHeight="1" spans="1:10">
      <c r="A23" s="17" t="s">
        <v>57</v>
      </c>
      <c r="B23" s="10" t="s">
        <v>58</v>
      </c>
      <c r="C23" s="17" t="s">
        <v>50</v>
      </c>
      <c r="D23" s="17" t="s">
        <v>59</v>
      </c>
      <c r="E23" s="11">
        <v>59.17</v>
      </c>
      <c r="F23" s="12">
        <f t="shared" si="0"/>
        <v>35.502</v>
      </c>
      <c r="G23" s="20">
        <v>83.8</v>
      </c>
      <c r="H23" s="12">
        <f t="shared" si="1"/>
        <v>33.52</v>
      </c>
      <c r="I23" s="22">
        <f t="shared" si="2"/>
        <v>69.022</v>
      </c>
      <c r="J23" s="6">
        <v>1</v>
      </c>
    </row>
    <row r="24" s="1" customFormat="1" ht="33.95" customHeight="1" spans="1:10">
      <c r="A24" s="17" t="s">
        <v>60</v>
      </c>
      <c r="B24" s="10" t="s">
        <v>61</v>
      </c>
      <c r="C24" s="17" t="s">
        <v>50</v>
      </c>
      <c r="D24" s="17" t="s">
        <v>59</v>
      </c>
      <c r="E24" s="11">
        <v>59.67</v>
      </c>
      <c r="F24" s="12">
        <f t="shared" si="0"/>
        <v>35.802</v>
      </c>
      <c r="G24" s="21">
        <v>81.62</v>
      </c>
      <c r="H24" s="12">
        <f t="shared" si="1"/>
        <v>32.648</v>
      </c>
      <c r="I24" s="22">
        <f t="shared" si="2"/>
        <v>68.45</v>
      </c>
      <c r="J24" s="6">
        <v>2</v>
      </c>
    </row>
    <row r="25" s="1" customFormat="1" ht="33.95" customHeight="1" spans="1:10">
      <c r="A25" s="17" t="s">
        <v>62</v>
      </c>
      <c r="B25" s="10" t="s">
        <v>63</v>
      </c>
      <c r="C25" s="17" t="s">
        <v>50</v>
      </c>
      <c r="D25" s="17" t="s">
        <v>14</v>
      </c>
      <c r="E25" s="11">
        <v>69.33</v>
      </c>
      <c r="F25" s="12">
        <f t="shared" si="0"/>
        <v>41.598</v>
      </c>
      <c r="G25" s="20">
        <v>81.08</v>
      </c>
      <c r="H25" s="12">
        <f t="shared" si="1"/>
        <v>32.432</v>
      </c>
      <c r="I25" s="22">
        <f t="shared" si="2"/>
        <v>74.03</v>
      </c>
      <c r="J25" s="6">
        <v>1</v>
      </c>
    </row>
    <row r="26" s="1" customFormat="1" ht="33.95" customHeight="1" spans="1:10">
      <c r="A26" s="17" t="s">
        <v>64</v>
      </c>
      <c r="B26" s="10" t="s">
        <v>65</v>
      </c>
      <c r="C26" s="17" t="s">
        <v>50</v>
      </c>
      <c r="D26" s="17" t="s">
        <v>14</v>
      </c>
      <c r="E26" s="11">
        <v>67.67</v>
      </c>
      <c r="F26" s="12">
        <f t="shared" si="0"/>
        <v>40.602</v>
      </c>
      <c r="G26" s="20">
        <v>80.94</v>
      </c>
      <c r="H26" s="12">
        <f t="shared" si="1"/>
        <v>32.376</v>
      </c>
      <c r="I26" s="22">
        <f t="shared" si="2"/>
        <v>72.978</v>
      </c>
      <c r="J26" s="6">
        <v>2</v>
      </c>
    </row>
    <row r="27" s="1" customFormat="1" ht="33.95" customHeight="1" spans="1:10">
      <c r="A27" s="17" t="s">
        <v>66</v>
      </c>
      <c r="B27" s="10" t="s">
        <v>67</v>
      </c>
      <c r="C27" s="17" t="s">
        <v>50</v>
      </c>
      <c r="D27" s="17" t="s">
        <v>14</v>
      </c>
      <c r="E27" s="11">
        <v>67.17</v>
      </c>
      <c r="F27" s="12">
        <f t="shared" si="0"/>
        <v>40.302</v>
      </c>
      <c r="G27" s="20">
        <v>80.2</v>
      </c>
      <c r="H27" s="12">
        <f t="shared" si="1"/>
        <v>32.08</v>
      </c>
      <c r="I27" s="22">
        <f t="shared" si="2"/>
        <v>72.382</v>
      </c>
      <c r="J27" s="6">
        <v>3</v>
      </c>
    </row>
  </sheetData>
  <sortState ref="A23:K24">
    <sortCondition ref="I23:I24" descending="1"/>
  </sortState>
  <mergeCells count="1">
    <mergeCell ref="G1:J1"/>
  </mergeCells>
  <printOptions horizontalCentered="1"/>
  <pageMargins left="0.156944444444444" right="0.156944444444444" top="1.0625" bottom="0.747916666666667" header="0.66875" footer="0.472222222222222"/>
  <pageSetup paperSize="9" fitToHeight="0" orientation="landscape" horizontalDpi="600"/>
  <headerFooter alignWithMargins="0">
    <oddHeader>&amp;C&amp;"宋体"&amp;20&amp;B2024年临汾市市直事业单位公开招聘考试总成绩</oddHeader>
    <oddFooter>&amp;L&amp;14主考签字：&amp;C&amp;14监督员签字：&amp;R&amp;14 2024年6月30日 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第十面试室--N候考室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山右</cp:lastModifiedBy>
  <dcterms:created xsi:type="dcterms:W3CDTF">2019-10-20T19:14:00Z</dcterms:created>
  <cp:lastPrinted>2023-07-09T22:25:00Z</cp:lastPrinted>
  <dcterms:modified xsi:type="dcterms:W3CDTF">2024-07-01T11:13:51Z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