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<sst xmlns="http://schemas.openxmlformats.org/spreadsheetml/2006/main" count="70" uniqueCount="49">
  <si>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2024年丽水市市级机关单位专项招录公务员面试成绩、总成绩
及入围体检人员名单</t>
  </si>
  <si>
    <t>序号</t>
  </si>
  <si>
    <t>姓名</t>
  </si>
  <si>
    <t>准考证号</t>
  </si>
  <si>
    <t>招考单位</t>
  </si>
  <si>
    <t>招考职位</t>
  </si>
  <si>
    <t>笔试成绩</t>
  </si>
  <si>
    <t>笔试成绩/2*40%</t>
  </si>
  <si>
    <t>面试成绩</t>
  </si>
  <si>
    <t>面试成绩*60%</t>
  </si>
  <si>
    <t>总成绩</t>
  </si>
  <si>
    <t>排名</t>
  </si>
  <si>
    <t>是否入围体检</t>
  </si>
  <si>
    <t>程智谦</t>
  </si>
  <si>
    <t>102092704512</t>
  </si>
  <si>
    <t>丽水市中级人民法院</t>
  </si>
  <si>
    <t>法官助理1</t>
  </si>
  <si>
    <t>是</t>
  </si>
  <si>
    <t>叶天源</t>
  </si>
  <si>
    <t>101010603707</t>
  </si>
  <si>
    <t>滕理强</t>
  </si>
  <si>
    <t>102071504628</t>
  </si>
  <si>
    <t>周恬</t>
  </si>
  <si>
    <t>103011800828</t>
  </si>
  <si>
    <t>法官助理2</t>
  </si>
  <si>
    <t>廖青璇</t>
  </si>
  <si>
    <t>101082306230</t>
  </si>
  <si>
    <t>张曦文</t>
  </si>
  <si>
    <t>101010101504</t>
  </si>
  <si>
    <t>丽水市经济和信息化局</t>
  </si>
  <si>
    <t>综合管理四级主任科员及以下</t>
  </si>
  <si>
    <t>邹谦怡</t>
  </si>
  <si>
    <t>103010902225</t>
  </si>
  <si>
    <t>黄从利</t>
  </si>
  <si>
    <t>311060700207</t>
  </si>
  <si>
    <t>丽水市自然资源和规划局</t>
  </si>
  <si>
    <t>土地资源管理一级科员</t>
  </si>
  <si>
    <t>沈琼玉</t>
  </si>
  <si>
    <t>307020305822</t>
  </si>
  <si>
    <t>曲一宁</t>
  </si>
  <si>
    <t>306040806506</t>
  </si>
  <si>
    <t>季雅慧</t>
  </si>
  <si>
    <t>203010401112</t>
  </si>
  <si>
    <t>丽水市莲都区南明山街道办事处</t>
  </si>
  <si>
    <t>综合管理一级科员</t>
  </si>
  <si>
    <t>张诏杰</t>
  </si>
  <si>
    <t>204080101814</t>
  </si>
  <si>
    <t>陈百涵</t>
  </si>
  <si>
    <t>203010404104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</si>
</sst>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8"/>
      <color theme="1"/>
      <name val="黑体"/>
      <family val="3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Calibri"/>
      <family val="0"/>
    </font>
    <font>
      <sz val="9"/>
      <color theme="1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7" fillId="33" borderId="0" xfId="0" applyFont="1" applyFill="1" applyAlignment="1">
      <alignment/>
    </xf>
    <xf numFmtId="176" fontId="47" fillId="33" borderId="0" xfId="0" applyNumberFormat="1" applyFont="1" applyFill="1" applyAlignment="1">
      <alignment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9" xfId="0" applyNumberFormat="1" applyFont="1" applyFill="1" applyBorder="1" applyAlignment="1" applyProtection="1">
      <alignment horizontal="center" vertical="center" wrapText="1"/>
      <protection/>
    </xf>
    <xf numFmtId="49" fontId="51" fillId="33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176" fontId="48" fillId="33" borderId="0" xfId="0" applyNumberFormat="1" applyFont="1" applyFill="1" applyAlignment="1">
      <alignment horizontal="center" vertical="center" wrapText="1"/>
    </xf>
    <xf numFmtId="176" fontId="49" fillId="33" borderId="9" xfId="0" applyNumberFormat="1" applyFont="1" applyFill="1" applyBorder="1" applyAlignment="1" applyProtection="1">
      <alignment horizontal="center" vertical="center" wrapText="1"/>
      <protection/>
    </xf>
    <xf numFmtId="176" fontId="50" fillId="33" borderId="9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176" fontId="52" fillId="33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O3" sqref="O3"/>
    </sheetView>
  </sheetViews>
  <sheetFormatPr defaultColWidth="9.140625" defaultRowHeight="12.75"/>
  <cols>
    <col min="1" max="1" width="5.7109375" style="1" customWidth="1"/>
    <col min="2" max="2" width="8.7109375" style="1" customWidth="1"/>
    <col min="3" max="3" width="13.7109375" style="1" customWidth="1"/>
    <col min="4" max="4" width="25.7109375" style="1" customWidth="1"/>
    <col min="5" max="5" width="14.7109375" style="1" customWidth="1"/>
    <col min="6" max="6" width="7.7109375" style="1" customWidth="1"/>
    <col min="7" max="7" width="10.7109375" style="1" customWidth="1"/>
    <col min="8" max="8" width="7.7109375" style="1" customWidth="1"/>
    <col min="9" max="9" width="7.7109375" style="2" customWidth="1"/>
    <col min="10" max="12" width="7.7109375" style="1" customWidth="1"/>
    <col min="13" max="16384" width="9.140625" style="1" customWidth="1"/>
  </cols>
  <sheetData>
    <row r="1" spans="1:12" ht="4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10"/>
      <c r="K1" s="4"/>
      <c r="L1" s="4"/>
    </row>
    <row r="2" spans="1:12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1" t="s">
        <v>10</v>
      </c>
      <c r="K2" s="5" t="s">
        <v>11</v>
      </c>
      <c r="L2" s="5" t="s">
        <v>12</v>
      </c>
    </row>
    <row r="3" spans="1:13" ht="28.5" customHeight="1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8">
        <v>129</v>
      </c>
      <c r="G3" s="6">
        <f>F3/2*0.4</f>
        <v>25.8</v>
      </c>
      <c r="H3" s="6">
        <v>85.18</v>
      </c>
      <c r="I3" s="12">
        <f>H3*0.6</f>
        <v>51.108000000000004</v>
      </c>
      <c r="J3" s="12">
        <f>G3+I3</f>
        <v>76.908</v>
      </c>
      <c r="K3" s="6">
        <v>1</v>
      </c>
      <c r="L3" s="6" t="s">
        <v>17</v>
      </c>
      <c r="M3" s="13"/>
    </row>
    <row r="4" spans="1:13" s="1" customFormat="1" ht="28.5" customHeight="1">
      <c r="A4" s="6">
        <v>2</v>
      </c>
      <c r="B4" s="7" t="s">
        <v>18</v>
      </c>
      <c r="C4" s="7" t="s">
        <v>19</v>
      </c>
      <c r="D4" s="7" t="s">
        <v>15</v>
      </c>
      <c r="E4" s="7" t="s">
        <v>16</v>
      </c>
      <c r="F4" s="8">
        <v>126.1</v>
      </c>
      <c r="G4" s="6">
        <f>F4/2*0.4</f>
        <v>25.22</v>
      </c>
      <c r="H4" s="6">
        <v>85.22</v>
      </c>
      <c r="I4" s="12">
        <f>H4*0.6</f>
        <v>51.132</v>
      </c>
      <c r="J4" s="12">
        <f>G4+I4</f>
        <v>76.352</v>
      </c>
      <c r="K4" s="6">
        <v>2</v>
      </c>
      <c r="L4" s="6"/>
      <c r="M4" s="14"/>
    </row>
    <row r="5" spans="1:13" ht="28.5" customHeight="1">
      <c r="A5" s="6">
        <v>3</v>
      </c>
      <c r="B5" s="7" t="s">
        <v>20</v>
      </c>
      <c r="C5" s="7" t="s">
        <v>21</v>
      </c>
      <c r="D5" s="7" t="s">
        <v>15</v>
      </c>
      <c r="E5" s="7" t="s">
        <v>16</v>
      </c>
      <c r="F5" s="8">
        <v>136.3</v>
      </c>
      <c r="G5" s="6">
        <f>F5/2*0.4</f>
        <v>27.260000000000005</v>
      </c>
      <c r="H5" s="6">
        <v>80.72</v>
      </c>
      <c r="I5" s="12">
        <f>H5*0.6</f>
        <v>48.431999999999995</v>
      </c>
      <c r="J5" s="12">
        <f>G5+I5</f>
        <v>75.69200000000001</v>
      </c>
      <c r="K5" s="6">
        <v>3</v>
      </c>
      <c r="L5" s="6"/>
      <c r="M5" s="13"/>
    </row>
    <row r="6" spans="1:12" ht="28.5" customHeight="1">
      <c r="A6" s="6">
        <v>4</v>
      </c>
      <c r="B6" s="7" t="s">
        <v>22</v>
      </c>
      <c r="C6" s="7" t="s">
        <v>23</v>
      </c>
      <c r="D6" s="7" t="s">
        <v>15</v>
      </c>
      <c r="E6" s="7" t="s">
        <v>24</v>
      </c>
      <c r="F6" s="8">
        <v>135.9</v>
      </c>
      <c r="G6" s="6">
        <f aca="true" t="shared" si="0" ref="G4:G15">F6/2*0.4</f>
        <v>27.180000000000003</v>
      </c>
      <c r="H6" s="6">
        <v>87.08</v>
      </c>
      <c r="I6" s="12">
        <f aca="true" t="shared" si="1" ref="I4:I15">H6*0.6</f>
        <v>52.248</v>
      </c>
      <c r="J6" s="12">
        <f aca="true" t="shared" si="2" ref="J4:J15">G6+I6</f>
        <v>79.428</v>
      </c>
      <c r="K6" s="6">
        <v>1</v>
      </c>
      <c r="L6" s="6" t="s">
        <v>17</v>
      </c>
    </row>
    <row r="7" spans="1:12" ht="28.5" customHeight="1">
      <c r="A7" s="6">
        <v>5</v>
      </c>
      <c r="B7" s="7" t="s">
        <v>25</v>
      </c>
      <c r="C7" s="7" t="s">
        <v>26</v>
      </c>
      <c r="D7" s="7" t="s">
        <v>15</v>
      </c>
      <c r="E7" s="7" t="s">
        <v>24</v>
      </c>
      <c r="F7" s="8">
        <v>133.9</v>
      </c>
      <c r="G7" s="6">
        <f t="shared" si="0"/>
        <v>26.78</v>
      </c>
      <c r="H7" s="6">
        <v>85.18</v>
      </c>
      <c r="I7" s="12">
        <f t="shared" si="1"/>
        <v>51.108000000000004</v>
      </c>
      <c r="J7" s="12">
        <f t="shared" si="2"/>
        <v>77.888</v>
      </c>
      <c r="K7" s="6">
        <v>2</v>
      </c>
      <c r="L7" s="6"/>
    </row>
    <row r="8" spans="1:12" ht="28.5" customHeight="1">
      <c r="A8" s="6">
        <v>6</v>
      </c>
      <c r="B8" s="7" t="s">
        <v>27</v>
      </c>
      <c r="C8" s="7" t="s">
        <v>28</v>
      </c>
      <c r="D8" s="7" t="s">
        <v>29</v>
      </c>
      <c r="E8" s="7" t="s">
        <v>30</v>
      </c>
      <c r="F8" s="8">
        <v>132.7</v>
      </c>
      <c r="G8" s="6">
        <f t="shared" si="0"/>
        <v>26.54</v>
      </c>
      <c r="H8" s="6">
        <v>85.1</v>
      </c>
      <c r="I8" s="12">
        <f t="shared" si="1"/>
        <v>51.059999999999995</v>
      </c>
      <c r="J8" s="12">
        <f t="shared" si="2"/>
        <v>77.6</v>
      </c>
      <c r="K8" s="6">
        <v>1</v>
      </c>
      <c r="L8" s="6" t="s">
        <v>17</v>
      </c>
    </row>
    <row r="9" spans="1:12" ht="28.5" customHeight="1">
      <c r="A9" s="6">
        <v>7</v>
      </c>
      <c r="B9" s="7" t="s">
        <v>31</v>
      </c>
      <c r="C9" s="7" t="s">
        <v>32</v>
      </c>
      <c r="D9" s="7" t="s">
        <v>29</v>
      </c>
      <c r="E9" s="7" t="s">
        <v>30</v>
      </c>
      <c r="F9" s="8">
        <v>122.8</v>
      </c>
      <c r="G9" s="6">
        <f t="shared" si="0"/>
        <v>24.560000000000002</v>
      </c>
      <c r="H9" s="6">
        <v>82.12</v>
      </c>
      <c r="I9" s="12">
        <f t="shared" si="1"/>
        <v>49.272</v>
      </c>
      <c r="J9" s="12">
        <f t="shared" si="2"/>
        <v>73.832</v>
      </c>
      <c r="K9" s="6">
        <v>2</v>
      </c>
      <c r="L9" s="6"/>
    </row>
    <row r="10" spans="1:12" ht="28.5" customHeight="1">
      <c r="A10" s="6">
        <v>8</v>
      </c>
      <c r="B10" s="7" t="s">
        <v>33</v>
      </c>
      <c r="C10" s="7" t="s">
        <v>34</v>
      </c>
      <c r="D10" s="7" t="s">
        <v>35</v>
      </c>
      <c r="E10" s="7" t="s">
        <v>36</v>
      </c>
      <c r="F10" s="8">
        <v>136.07</v>
      </c>
      <c r="G10" s="6">
        <f t="shared" si="0"/>
        <v>27.214</v>
      </c>
      <c r="H10" s="6">
        <v>88.38</v>
      </c>
      <c r="I10" s="12">
        <f t="shared" si="1"/>
        <v>53.028</v>
      </c>
      <c r="J10" s="12">
        <f t="shared" si="2"/>
        <v>80.24199999999999</v>
      </c>
      <c r="K10" s="6">
        <v>1</v>
      </c>
      <c r="L10" s="6" t="s">
        <v>17</v>
      </c>
    </row>
    <row r="11" spans="1:12" ht="28.5" customHeight="1">
      <c r="A11" s="6">
        <v>9</v>
      </c>
      <c r="B11" s="7" t="s">
        <v>37</v>
      </c>
      <c r="C11" s="7" t="s">
        <v>38</v>
      </c>
      <c r="D11" s="7" t="s">
        <v>35</v>
      </c>
      <c r="E11" s="7" t="s">
        <v>36</v>
      </c>
      <c r="F11" s="8">
        <v>135.33</v>
      </c>
      <c r="G11" s="6">
        <f t="shared" si="0"/>
        <v>27.066000000000003</v>
      </c>
      <c r="H11" s="6">
        <v>86.88</v>
      </c>
      <c r="I11" s="12">
        <f t="shared" si="1"/>
        <v>52.12799999999999</v>
      </c>
      <c r="J11" s="12">
        <f t="shared" si="2"/>
        <v>79.19399999999999</v>
      </c>
      <c r="K11" s="6">
        <v>2</v>
      </c>
      <c r="L11" s="6"/>
    </row>
    <row r="12" spans="1:12" ht="28.5" customHeight="1">
      <c r="A12" s="6">
        <v>10</v>
      </c>
      <c r="B12" s="7" t="s">
        <v>39</v>
      </c>
      <c r="C12" s="7" t="s">
        <v>40</v>
      </c>
      <c r="D12" s="7" t="s">
        <v>35</v>
      </c>
      <c r="E12" s="7" t="s">
        <v>36</v>
      </c>
      <c r="F12" s="8">
        <v>135.22</v>
      </c>
      <c r="G12" s="6">
        <f t="shared" si="0"/>
        <v>27.044</v>
      </c>
      <c r="H12" s="6">
        <v>78.82</v>
      </c>
      <c r="I12" s="12">
        <f t="shared" si="1"/>
        <v>47.291999999999994</v>
      </c>
      <c r="J12" s="12">
        <f t="shared" si="2"/>
        <v>74.336</v>
      </c>
      <c r="K12" s="6">
        <v>3</v>
      </c>
      <c r="L12" s="6"/>
    </row>
    <row r="13" spans="1:12" ht="28.5" customHeight="1">
      <c r="A13" s="6">
        <v>11</v>
      </c>
      <c r="B13" s="7" t="s">
        <v>41</v>
      </c>
      <c r="C13" s="7" t="s">
        <v>42</v>
      </c>
      <c r="D13" s="7" t="s">
        <v>43</v>
      </c>
      <c r="E13" s="7" t="s">
        <v>44</v>
      </c>
      <c r="F13" s="8">
        <v>139.83</v>
      </c>
      <c r="G13" s="6">
        <f t="shared" si="0"/>
        <v>27.966000000000005</v>
      </c>
      <c r="H13" s="6">
        <v>89.66</v>
      </c>
      <c r="I13" s="12">
        <f t="shared" si="1"/>
        <v>53.796</v>
      </c>
      <c r="J13" s="12">
        <f t="shared" si="2"/>
        <v>81.762</v>
      </c>
      <c r="K13" s="6">
        <v>1</v>
      </c>
      <c r="L13" s="6" t="s">
        <v>17</v>
      </c>
    </row>
    <row r="14" spans="1:13" ht="28.5" customHeight="1">
      <c r="A14" s="6">
        <v>12</v>
      </c>
      <c r="B14" s="7" t="s">
        <v>45</v>
      </c>
      <c r="C14" s="7" t="s">
        <v>46</v>
      </c>
      <c r="D14" s="7" t="s">
        <v>43</v>
      </c>
      <c r="E14" s="7" t="s">
        <v>44</v>
      </c>
      <c r="F14" s="8">
        <v>138.67</v>
      </c>
      <c r="G14" s="6">
        <f t="shared" si="0"/>
        <v>27.733999999999998</v>
      </c>
      <c r="H14" s="6">
        <v>88.64</v>
      </c>
      <c r="I14" s="12">
        <f t="shared" si="1"/>
        <v>53.184</v>
      </c>
      <c r="J14" s="12">
        <f t="shared" si="2"/>
        <v>80.91799999999999</v>
      </c>
      <c r="K14" s="6">
        <v>2</v>
      </c>
      <c r="L14" s="6"/>
      <c r="M14" s="15"/>
    </row>
    <row r="15" spans="1:13" ht="28.5" customHeight="1">
      <c r="A15" s="6">
        <v>13</v>
      </c>
      <c r="B15" s="7" t="s">
        <v>47</v>
      </c>
      <c r="C15" s="7" t="s">
        <v>48</v>
      </c>
      <c r="D15" s="7" t="s">
        <v>43</v>
      </c>
      <c r="E15" s="7" t="s">
        <v>44</v>
      </c>
      <c r="F15" s="8">
        <v>141.83</v>
      </c>
      <c r="G15" s="6">
        <f t="shared" si="0"/>
        <v>28.366000000000003</v>
      </c>
      <c r="H15" s="6">
        <v>83.2</v>
      </c>
      <c r="I15" s="12">
        <f t="shared" si="1"/>
        <v>49.92</v>
      </c>
      <c r="J15" s="12">
        <f t="shared" si="2"/>
        <v>78.286</v>
      </c>
      <c r="K15" s="6">
        <v>3</v>
      </c>
      <c r="L15" s="6"/>
      <c r="M15" s="16"/>
    </row>
    <row r="16" spans="1:12" ht="12.75">
      <c r="A16" s="9"/>
      <c r="B16" s="9"/>
      <c r="C16" s="9"/>
      <c r="D16" s="9"/>
      <c r="E16" s="9"/>
      <c r="F16" s="9"/>
      <c r="G16" s="9"/>
      <c r="H16" s="9"/>
      <c r="I16" s="17"/>
      <c r="J16" s="9"/>
      <c r="K16" s="9"/>
      <c r="L16" s="9"/>
    </row>
  </sheetData>
  <sheetProtection/>
  <mergeCells count="1">
    <mergeCell ref="A1:L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seasun</cp:lastModifiedBy>
  <dcterms:created xsi:type="dcterms:W3CDTF">2023-03-22T21:32:44Z</dcterms:created>
  <dcterms:modified xsi:type="dcterms:W3CDTF">2024-04-21T04:11:48Z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/>
  </property>
</Properties>
</file>